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y/Downloads/"/>
    </mc:Choice>
  </mc:AlternateContent>
  <xr:revisionPtr revIDLastSave="0" documentId="13_ncr:1_{8698C896-E701-5A48-8240-5B2EBEF0FDEC}" xr6:coauthVersionLast="47" xr6:coauthVersionMax="47" xr10:uidLastSave="{00000000-0000-0000-0000-000000000000}"/>
  <bookViews>
    <workbookView xWindow="0" yWindow="740" windowWidth="28680" windowHeight="18380" xr2:uid="{00000000-000D-0000-FFFF-FFFF00000000}"/>
  </bookViews>
  <sheets>
    <sheet name="Proposal" sheetId="1" r:id="rId1"/>
  </sheets>
  <definedNames>
    <definedName name="Other">Proposal!$G$35</definedName>
    <definedName name="_xlnm.Print_Titles" localSheetId="0">Proposal!$B:$B,Proposal!$6:$6</definedName>
    <definedName name="Subtotal">Proposal!$G$32</definedName>
    <definedName name="TaxRate">Proposal!$G$33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5" i="1"/>
  <c r="G31" i="1"/>
  <c r="G30" i="1"/>
  <c r="G29" i="1"/>
  <c r="G8" i="1"/>
  <c r="G12" i="1"/>
  <c r="G16" i="1"/>
  <c r="G17" i="1"/>
  <c r="G19" i="1"/>
  <c r="G21" i="1"/>
  <c r="G22" i="1"/>
  <c r="G23" i="1"/>
  <c r="G24" i="1"/>
  <c r="G25" i="1"/>
  <c r="G26" i="1"/>
  <c r="G27" i="1"/>
  <c r="G28" i="1"/>
  <c r="G32" i="1" l="1"/>
  <c r="G34" i="1" s="1"/>
  <c r="G36" i="1" s="1"/>
</calcChain>
</file>

<file path=xl/sharedStrings.xml><?xml version="1.0" encoding="utf-8"?>
<sst xmlns="http://schemas.openxmlformats.org/spreadsheetml/2006/main" count="32" uniqueCount="32">
  <si>
    <t>QUANTITY</t>
  </si>
  <si>
    <t>DESCRIPTION</t>
  </si>
  <si>
    <t>UNIT PRICE</t>
  </si>
  <si>
    <t>AMOUNT</t>
  </si>
  <si>
    <t xml:space="preserve">SUBTOTAL </t>
  </si>
  <si>
    <t xml:space="preserve">TOTAL </t>
  </si>
  <si>
    <t>E-MAIL</t>
  </si>
  <si>
    <t>617-358-5900</t>
  </si>
  <si>
    <t>www.bu.edu/khc</t>
  </si>
  <si>
    <t>INDIVIDUAL BUDGET ITEM JUSTIFICATION</t>
  </si>
  <si>
    <t>STUDENT NAME</t>
  </si>
  <si>
    <t>PROJECT TITLE</t>
  </si>
  <si>
    <t>RESEARCH PATHWAY</t>
  </si>
  <si>
    <t xml:space="preserve">NOTES </t>
  </si>
  <si>
    <t>BUID</t>
  </si>
  <si>
    <t>91 Bay State Road</t>
  </si>
  <si>
    <t xml:space="preserve"> Boston, MA 02215</t>
  </si>
  <si>
    <t>ADVISOR NAME</t>
  </si>
  <si>
    <t>ADVISOR COLLEGE/DEPARTMENT</t>
  </si>
  <si>
    <t>ADVISOR EMAIL</t>
  </si>
  <si>
    <t>ADVISOR SIGNATURE</t>
  </si>
  <si>
    <t xml:space="preserve">Keystone Project Budget Proposal </t>
  </si>
  <si>
    <t>LOCAL ADDRESS</t>
  </si>
  <si>
    <t>HOME ADDRESS</t>
  </si>
  <si>
    <t>(example) Starbucks gift cards</t>
  </si>
  <si>
    <t>(example)  0.7 µm Glass Fiber Filters, pack of 500</t>
  </si>
  <si>
    <t>lab materials for microplastic testing experiment</t>
  </si>
  <si>
    <t>(example) Round-trip flights to Atlanta, GA, June 22-June 29</t>
  </si>
  <si>
    <t>(example) digital audio recorder</t>
  </si>
  <si>
    <t>Device to record interviews, to be loaned by Kilachand</t>
  </si>
  <si>
    <t>Incentive and thanks for my interview participants (approx. 5 participants)</t>
  </si>
  <si>
    <t>Current price for flights to Atlanta, where I will use specialized equipment in the Hernández lab, as referenced in project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</si>
</sst>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7" formatCode="&quot;$&quot;#,##0.00_);\(&quot;$&quot;#,##0.00\)"/>
    <numFmt numFmtId="164" formatCode="&quot;$&quot;#,##0.00_);\(&quot;$&quot;#,##0.00\);"/>
  </numFmts>
  <fonts count="25">
    <font>
      <sz val="9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0"/>
      <color theme="4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4"/>
      <name val="Arial"/>
      <family val="2"/>
      <scheme val="minor"/>
    </font>
    <font>
      <sz val="8"/>
      <color theme="3" tint="0.24994659260841701"/>
      <name val="Arial"/>
      <family val="2"/>
      <scheme val="minor"/>
    </font>
    <font>
      <sz val="9"/>
      <color theme="3" tint="0.749961851863155"/>
      <name val="Arial"/>
      <family val="2"/>
      <scheme val="minor"/>
    </font>
    <font>
      <b/>
      <i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b/>
      <sz val="9"/>
      <color theme="3" tint="0.24994659260841701"/>
      <name val="Arial"/>
      <family val="2"/>
      <scheme val="minor"/>
    </font>
    <font>
      <sz val="9"/>
      <color theme="3" tint="0.24994659260841701"/>
      <name val="Arial"/>
      <family val="2"/>
      <scheme val="minor"/>
    </font>
    <font>
      <u/>
      <sz val="9"/>
      <color theme="10"/>
      <name val="Arial"/>
      <family val="2"/>
      <scheme val="minor"/>
    </font>
    <font>
      <sz val="9"/>
      <color theme="3" tint="9.9978637043366805E-2"/>
      <name val="Arial"/>
      <family val="2"/>
      <scheme val="minor"/>
    </font>
    <font>
      <sz val="10"/>
      <color theme="3" tint="9.9978637043366805E-2"/>
      <name val="Arial"/>
      <family val="2"/>
      <scheme val="minor"/>
    </font>
    <font>
      <sz val="10"/>
      <color theme="3"/>
      <name val="Arial"/>
      <family val="2"/>
      <scheme val="minor"/>
    </font>
    <font>
      <sz val="25"/>
      <color rgb="FF0070C0"/>
      <name val="Whitney Semibold"/>
      <family val="3"/>
    </font>
    <font>
      <sz val="9"/>
      <color theme="3"/>
      <name val="Whitney Book"/>
      <family val="3"/>
    </font>
    <font>
      <sz val="9"/>
      <color rgb="FF0070C0"/>
      <name val="Whitney Book"/>
      <family val="3"/>
    </font>
    <font>
      <sz val="11"/>
      <color rgb="FF0070C0"/>
      <name val="Whitney Semibold"/>
      <family val="3"/>
    </font>
    <font>
      <u/>
      <sz val="11"/>
      <color theme="10"/>
      <name val="Whitney Semibold"/>
      <family val="3"/>
    </font>
    <font>
      <b/>
      <sz val="11"/>
      <color rgb="FF0070C0"/>
      <name val="Whitney Book"/>
      <family val="3"/>
    </font>
    <font>
      <sz val="11"/>
      <color theme="3"/>
      <name val="Whitney Semibold"/>
      <family val="3"/>
    </font>
    <font>
      <b/>
      <sz val="11"/>
      <color theme="3"/>
      <name val="Whitney Book"/>
      <family val="3"/>
    </font>
    <font>
      <b/>
      <sz val="14"/>
      <color rgb="FF0070C0"/>
      <name val="Whitney Semibold"/>
      <family val="3"/>
    </font>
  </fonts>
  <fills count="3">
    <fill>
      <patternFill patternType="none"/>
    </fill>
    <fill>
      <patternFill patternType="gray125"/>
    </fill>
    <fill>
      <patternFill patternType="lightUp">
        <fgColor theme="3" tint="0.89996032593768116"/>
        <bgColor indexed="65"/>
      </patternFill>
    </fill>
  </fills>
  <borders count="27">
    <border>
      <left/>
      <right/>
      <top/>
      <bottom/>
      <diagonal/>
    </border>
    <border>
      <left/>
      <right/>
      <top style="thick">
        <color theme="3" tint="0.749961851863155"/>
      </top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/>
      <bottom style="hair">
        <color theme="3" tint="0.24994659260841701"/>
      </bottom>
      <diagonal/>
    </border>
    <border>
      <left/>
      <right/>
      <top style="thin">
        <color theme="3" tint="0.749961851863155"/>
      </top>
      <bottom/>
      <diagonal/>
    </border>
    <border>
      <left style="medium">
        <color auto="1"/>
      </left>
      <right/>
      <top style="medium">
        <color auto="1"/>
      </top>
      <bottom style="thick">
        <color theme="3" tint="0.74996185186315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theme="3" tint="0.749961851863155"/>
      </top>
      <bottom style="thin">
        <color theme="3" tint="0.749961851863155"/>
      </bottom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  <border>
      <left style="medium">
        <color auto="1"/>
      </left>
      <right/>
      <top style="thin">
        <color theme="3" tint="0.749961851863155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theme="3" tint="0.749961851863155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Protection="0">
      <alignment horizontal="center" vertical="center" wrapText="1"/>
    </xf>
    <xf numFmtId="7" fontId="1" fillId="0" borderId="0" applyFill="0" applyBorder="0" applyProtection="0">
      <alignment horizontal="right" vertical="center" indent="1"/>
    </xf>
    <xf numFmtId="164" fontId="4" fillId="2" borderId="0" applyBorder="0" applyProtection="0">
      <alignment horizontal="right" vertical="center" indent="1"/>
    </xf>
    <xf numFmtId="0" fontId="1" fillId="0" borderId="0" applyNumberFormat="0" applyFill="0" applyBorder="0" applyProtection="0">
      <alignment horizontal="left" vertical="center" indent="1"/>
    </xf>
    <xf numFmtId="0" fontId="5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Protection="0">
      <alignment horizontal="left" vertical="top" wrapText="1"/>
    </xf>
    <xf numFmtId="0" fontId="7" fillId="0" borderId="2" applyNumberFormat="0" applyFont="0" applyFill="0" applyAlignment="0" applyProtection="0">
      <alignment vertical="center" wrapText="1"/>
    </xf>
    <xf numFmtId="0" fontId="7" fillId="0" borderId="3" applyNumberFormat="0" applyFont="0" applyFill="0" applyAlignment="0" applyProtection="0">
      <alignment vertical="center" wrapText="1"/>
    </xf>
    <xf numFmtId="14" fontId="8" fillId="2" borderId="0" applyBorder="0" applyProtection="0">
      <alignment horizontal="left" vertical="center" wrapText="1"/>
    </xf>
    <xf numFmtId="0" fontId="10" fillId="0" borderId="0" applyNumberFormat="0" applyFill="0" applyBorder="0" applyAlignment="0" applyProtection="0">
      <alignment vertical="center" wrapText="1"/>
    </xf>
    <xf numFmtId="0" fontId="11" fillId="0" borderId="0" applyNumberFormat="0" applyFill="0" applyBorder="0" applyAlignment="0" applyProtection="0">
      <alignment vertical="center" wrapText="1"/>
    </xf>
    <xf numFmtId="0" fontId="7" fillId="0" borderId="4" applyNumberFormat="0" applyFont="0" applyFill="0" applyAlignment="0" applyProtection="0">
      <alignment vertical="center" wrapText="1"/>
    </xf>
    <xf numFmtId="0" fontId="11" fillId="0" borderId="5" applyNumberFormat="0" applyFill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0" fillId="0" borderId="6" xfId="9" applyFont="1" applyBorder="1">
      <alignment vertical="center" wrapText="1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0" borderId="14" xfId="3" applyBorder="1">
      <alignment horizontal="center" vertical="center" wrapText="1"/>
    </xf>
    <xf numFmtId="0" fontId="0" fillId="0" borderId="15" xfId="6" applyFont="1" applyBorder="1" applyAlignment="1">
      <alignment horizontal="left" vertical="center" wrapText="1" indent="1"/>
    </xf>
    <xf numFmtId="7" fontId="0" fillId="0" borderId="15" xfId="4" applyFont="1" applyBorder="1">
      <alignment horizontal="right" vertical="center" indent="1"/>
    </xf>
    <xf numFmtId="164" fontId="4" fillId="2" borderId="15" xfId="5" applyBorder="1">
      <alignment horizontal="right" vertical="center" indent="1"/>
    </xf>
    <xf numFmtId="0" fontId="4" fillId="0" borderId="13" xfId="3" applyBorder="1">
      <alignment horizontal="center" vertical="center" wrapText="1"/>
    </xf>
    <xf numFmtId="0" fontId="0" fillId="0" borderId="7" xfId="6" applyFont="1" applyBorder="1" applyAlignment="1">
      <alignment horizontal="left" vertical="center" wrapText="1" indent="1"/>
    </xf>
    <xf numFmtId="7" fontId="0" fillId="0" borderId="7" xfId="4" applyFont="1" applyBorder="1">
      <alignment horizontal="right" vertical="center" indent="1"/>
    </xf>
    <xf numFmtId="164" fontId="4" fillId="2" borderId="7" xfId="5" applyBorder="1">
      <alignment horizontal="right" vertical="center" indent="1"/>
    </xf>
    <xf numFmtId="0" fontId="4" fillId="0" borderId="16" xfId="3" applyBorder="1">
      <alignment horizontal="center" vertical="center" wrapText="1"/>
    </xf>
    <xf numFmtId="0" fontId="0" fillId="0" borderId="5" xfId="6" applyFont="1" applyBorder="1" applyAlignment="1">
      <alignment horizontal="left" vertical="center" wrapText="1" indent="1"/>
    </xf>
    <xf numFmtId="7" fontId="0" fillId="0" borderId="5" xfId="4" applyFont="1" applyBorder="1">
      <alignment horizontal="right" vertical="center" indent="1"/>
    </xf>
    <xf numFmtId="164" fontId="4" fillId="2" borderId="5" xfId="5" applyBorder="1">
      <alignment horizontal="right" vertical="center" indent="1"/>
    </xf>
    <xf numFmtId="0" fontId="0" fillId="0" borderId="18" xfId="0" applyBorder="1">
      <alignment vertical="center"/>
    </xf>
    <xf numFmtId="0" fontId="6" fillId="0" borderId="9" xfId="8" applyBorder="1">
      <alignment horizontal="left" vertical="top" wrapTex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10" fillId="0" borderId="0" xfId="12" applyBorder="1">
      <alignment vertical="center" wrapText="1"/>
    </xf>
    <xf numFmtId="0" fontId="0" fillId="0" borderId="0" xfId="14" applyFont="1" applyBorder="1">
      <alignment vertical="center" wrapText="1"/>
    </xf>
    <xf numFmtId="0" fontId="11" fillId="0" borderId="0" xfId="13" applyBorder="1">
      <alignment vertical="center" wrapText="1"/>
    </xf>
    <xf numFmtId="0" fontId="11" fillId="0" borderId="0" xfId="13" applyBorder="1" applyAlignment="1">
      <alignment horizontal="right" vertical="center" wrapText="1"/>
    </xf>
    <xf numFmtId="0" fontId="14" fillId="0" borderId="8" xfId="8" applyFont="1" applyBorder="1">
      <alignment horizontal="left" vertical="top" wrapText="1"/>
    </xf>
    <xf numFmtId="0" fontId="17" fillId="0" borderId="0" xfId="0" applyFont="1">
      <alignment vertical="center"/>
    </xf>
    <xf numFmtId="0" fontId="21" fillId="0" borderId="8" xfId="7" applyFont="1" applyBorder="1">
      <alignment vertical="center" wrapText="1"/>
    </xf>
    <xf numFmtId="0" fontId="22" fillId="0" borderId="3" xfId="10" applyFont="1">
      <alignment vertical="center" wrapText="1"/>
    </xf>
    <xf numFmtId="0" fontId="22" fillId="0" borderId="11" xfId="9" applyFont="1" applyBorder="1">
      <alignment vertical="center" wrapText="1"/>
    </xf>
    <xf numFmtId="164" fontId="23" fillId="2" borderId="3" xfId="5" applyFont="1" applyBorder="1">
      <alignment horizontal="right" vertical="center" indent="1"/>
    </xf>
    <xf numFmtId="10" fontId="23" fillId="2" borderId="3" xfId="5" applyNumberFormat="1" applyFont="1" applyBorder="1">
      <alignment horizontal="right" vertical="center" indent="1"/>
    </xf>
    <xf numFmtId="164" fontId="23" fillId="2" borderId="11" xfId="5" applyFont="1" applyBorder="1">
      <alignment horizontal="right" vertical="center" indent="1"/>
    </xf>
    <xf numFmtId="0" fontId="21" fillId="0" borderId="20" xfId="0" applyFont="1" applyBorder="1" applyAlignment="1">
      <alignment horizontal="center" vertical="center"/>
    </xf>
    <xf numFmtId="0" fontId="24" fillId="0" borderId="19" xfId="7" applyFont="1" applyBorder="1">
      <alignment vertical="center" wrapText="1"/>
    </xf>
    <xf numFmtId="0" fontId="16" fillId="0" borderId="0" xfId="1" applyFont="1" applyBorder="1" applyAlignment="1">
      <alignment vertical="top"/>
    </xf>
    <xf numFmtId="0" fontId="18" fillId="0" borderId="0" xfId="0" applyFont="1">
      <alignment vertical="center"/>
    </xf>
    <xf numFmtId="0" fontId="19" fillId="0" borderId="0" xfId="15" applyFont="1" applyBorder="1">
      <alignment vertical="center"/>
    </xf>
    <xf numFmtId="0" fontId="11" fillId="0" borderId="0" xfId="15" applyBorder="1">
      <alignment vertical="center"/>
    </xf>
    <xf numFmtId="0" fontId="20" fillId="0" borderId="0" xfId="16" applyFont="1" applyBorder="1">
      <alignment vertical="center"/>
    </xf>
    <xf numFmtId="0" fontId="21" fillId="0" borderId="8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left" vertical="center" wrapText="1" indent="1"/>
    </xf>
    <xf numFmtId="0" fontId="21" fillId="0" borderId="17" xfId="2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21" fillId="0" borderId="16" xfId="7" applyFont="1" applyBorder="1">
      <alignment vertical="center" wrapText="1"/>
    </xf>
    <xf numFmtId="0" fontId="13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8" xfId="7" applyBorder="1" applyAlignment="1">
      <alignment horizontal="left" vertical="center" wrapText="1"/>
    </xf>
    <xf numFmtId="0" fontId="5" fillId="0" borderId="0" xfId="7" applyBorder="1" applyAlignment="1">
      <alignment horizontal="left" vertical="center"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4" fillId="0" borderId="8" xfId="8" applyFont="1" applyBorder="1">
      <alignment horizontal="left" vertical="top" wrapText="1"/>
    </xf>
    <xf numFmtId="0" fontId="15" fillId="0" borderId="8" xfId="0" applyFont="1" applyBorder="1" applyAlignment="1">
      <alignment vertical="center" wrapText="1"/>
    </xf>
  </cellXfs>
  <cellStyles count="17">
    <cellStyle name="Amount Column" xfId="5" xr:uid="{00000000-0005-0000-0000-000000000000}"/>
    <cellStyle name="Authorized" xfId="13" xr:uid="{00000000-0005-0000-0000-000001000000}"/>
    <cellStyle name="Company Details" xfId="15" xr:uid="{00000000-0005-0000-0000-000002000000}"/>
    <cellStyle name="Description Column" xfId="6" xr:uid="{00000000-0005-0000-0000-000003000000}"/>
    <cellStyle name="Dotted Rule" xfId="14" xr:uid="{00000000-0005-0000-0000-000004000000}"/>
    <cellStyle name="Hyperlink" xfId="16" builtinId="8"/>
    <cellStyle name="Label" xfId="7" xr:uid="{00000000-0005-0000-0000-000006000000}"/>
    <cellStyle name="Major Rule" xfId="9" xr:uid="{00000000-0005-0000-0000-000007000000}"/>
    <cellStyle name="Minor Rule" xfId="10" xr:uid="{00000000-0005-0000-0000-000008000000}"/>
    <cellStyle name="Normal" xfId="0" builtinId="0" customBuiltin="1"/>
    <cellStyle name="Quantity Column" xfId="3" xr:uid="{00000000-0005-0000-0000-00000A000000}"/>
    <cellStyle name="Sign Here" xfId="12" xr:uid="{00000000-0005-0000-0000-00000B000000}"/>
    <cellStyle name="Table Header" xfId="2" xr:uid="{00000000-0005-0000-0000-00000C000000}"/>
    <cellStyle name="Title" xfId="1" builtinId="15" customBuiltin="1"/>
    <cellStyle name="Unit Price Column" xfId="4" xr:uid="{00000000-0005-0000-0000-00000E000000}"/>
    <cellStyle name="Value" xfId="8" xr:uid="{00000000-0005-0000-0000-00000F000000}"/>
    <cellStyle name="Value Terms" xfId="11" xr:uid="{00000000-0005-0000-0000-000010000000}"/>
  </cellStyles>
  <dxfs count="1"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Custom Table Style" defaultPivotStyle="PivotStyleLight7">
    <tableStyle name="Custom Table Style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0</xdr:row>
      <xdr:rowOff>190500</xdr:rowOff>
    </xdr:from>
    <xdr:to>
      <xdr:col>1</xdr:col>
      <xdr:colOff>2486024</xdr:colOff>
      <xdr:row>3</xdr:row>
      <xdr:rowOff>142875</xdr:rowOff>
    </xdr:to>
    <xdr:sp macro="" textlink="">
      <xdr:nvSpPr>
        <xdr:cNvPr id="2" name="Replace with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1949" y="190500"/>
          <a:ext cx="2295525" cy="981075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chemeClr val="bg1"/>
              </a:solidFill>
              <a:latin typeface="Whitney Semibold" pitchFamily="50" charset="0"/>
            </a:rPr>
            <a:t>Kilachand</a:t>
          </a:r>
          <a:r>
            <a:rPr lang="en-US" sz="1800" b="1" baseline="0">
              <a:solidFill>
                <a:schemeClr val="tx1">
                  <a:lumMod val="85000"/>
                  <a:lumOff val="15000"/>
                </a:schemeClr>
              </a:solidFill>
              <a:latin typeface="Whitney Semibold" pitchFamily="50" charset="0"/>
            </a:rPr>
            <a:t> </a:t>
          </a:r>
          <a:r>
            <a:rPr lang="en-US" sz="1800" b="1" baseline="0">
              <a:solidFill>
                <a:schemeClr val="bg1"/>
              </a:solidFill>
              <a:latin typeface="Whitney Semibold" pitchFamily="50" charset="0"/>
            </a:rPr>
            <a:t>Honors College </a:t>
          </a:r>
          <a:endParaRPr lang="en-US" sz="1800" b="1">
            <a:solidFill>
              <a:schemeClr val="bg1"/>
            </a:solidFill>
            <a:latin typeface="Whitney Semibold" pitchFamily="50" charset="0"/>
          </a:endParaRPr>
        </a:p>
      </xdr:txBody>
    </xdr:sp>
    <xdr:clientData/>
  </xdr:twoCellAnchor>
  <xdr:twoCellAnchor editAs="oneCell">
    <xdr:from>
      <xdr:col>1</xdr:col>
      <xdr:colOff>152400</xdr:colOff>
      <xdr:row>32</xdr:row>
      <xdr:rowOff>12700</xdr:rowOff>
    </xdr:from>
    <xdr:to>
      <xdr:col>1</xdr:col>
      <xdr:colOff>2438400</xdr:colOff>
      <xdr:row>35</xdr:row>
      <xdr:rowOff>495300</xdr:rowOff>
    </xdr:to>
    <xdr:pic>
      <xdr:nvPicPr>
        <xdr:cNvPr id="1025" name="Picture 1" descr="Microsoft Office Signature Line...">
          <a:extLst>
            <a:ext uri="{FF2B5EF4-FFF2-40B4-BE49-F238E27FC236}">
              <a16:creationId xmlns:a16="http://schemas.microsoft.com/office/drawing/2014/main" id="{C0B0B38C-3556-623A-7CD0-0A3CD1CAB8AF}"/>
            </a:ext>
          </a:extLst>
        </xdr:cNvPr>
        <xdr:cNvPicPr>
          <a:picLocks noGrp="1" noRot="1" noChangeAspect="1" noEditPoints="1" noChangeArrowheads="1" noCrop="1"/>
          <a:extLst>
            <a:ext uri="{F385189D-CB6C-4498-A905-10932F83BE7A}">
              <a15:signatureLine xmlns:a15="http://schemas.microsoft.com/office/drawing/2012/main" isSignatureLine="1" id="{61CA37A1-689B-400F-A333-0B504E6F84B0}" provId="{00000000-0000-0000-0000-000000000000}" signingInstructionsSet="0" allowComments="0" showSignDate="1" suggestedSigner="Project Advisor " suggestedSigner2="" suggestedSignerEmail="" signingInstructions="" addlXml="" sigProvUrl=""/>
            </a:ext>
          </a:extLst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9499600"/>
          <a:ext cx="2286000" cy="135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.edu/k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2:H42"/>
  <sheetViews>
    <sheetView showGridLines="0" tabSelected="1" topLeftCell="A5" zoomScale="117" workbookViewId="0">
      <selection activeCell="H13" sqref="H13"/>
    </sheetView>
  </sheetViews>
  <sheetFormatPr baseColWidth="10" defaultColWidth="9" defaultRowHeight="23.25" customHeight="1"/>
  <cols>
    <col min="1" max="1" width="2.59765625" customWidth="1"/>
    <col min="2" max="2" width="38.3984375" customWidth="1"/>
    <col min="3" max="3" width="7.796875" customWidth="1"/>
    <col min="4" max="4" width="18.796875" customWidth="1"/>
    <col min="5" max="5" width="102.3984375" customWidth="1"/>
    <col min="6" max="7" width="15.3984375" customWidth="1"/>
    <col min="8" max="8" width="149.3984375" customWidth="1"/>
  </cols>
  <sheetData>
    <row r="2" spans="2:8" ht="34.5" customHeight="1">
      <c r="C2" s="28"/>
      <c r="D2" s="37" t="s">
        <v>21</v>
      </c>
      <c r="E2" s="38"/>
    </row>
    <row r="3" spans="2:8" ht="23.25" customHeight="1">
      <c r="C3" s="28"/>
      <c r="D3" s="39" t="s">
        <v>15</v>
      </c>
      <c r="E3" s="39" t="s">
        <v>16</v>
      </c>
      <c r="F3" s="40"/>
      <c r="G3" s="40"/>
    </row>
    <row r="4" spans="2:8" ht="23.25" customHeight="1" thickBot="1">
      <c r="C4" s="28"/>
      <c r="D4" s="39" t="s">
        <v>7</v>
      </c>
      <c r="E4" s="41" t="s">
        <v>8</v>
      </c>
      <c r="F4" s="40"/>
      <c r="G4" s="40"/>
    </row>
    <row r="5" spans="2:8" ht="23.25" customHeight="1" thickBot="1">
      <c r="B5" s="2"/>
      <c r="C5" s="19"/>
      <c r="D5" s="45"/>
      <c r="E5" s="46"/>
      <c r="F5" s="46"/>
      <c r="G5" s="47"/>
      <c r="H5" s="21"/>
    </row>
    <row r="6" spans="2:8" ht="23.25" customHeight="1" thickTop="1">
      <c r="B6" s="29" t="s">
        <v>10</v>
      </c>
      <c r="C6" s="3"/>
      <c r="D6" s="42" t="s">
        <v>0</v>
      </c>
      <c r="E6" s="43" t="s">
        <v>1</v>
      </c>
      <c r="F6" s="44" t="s">
        <v>2</v>
      </c>
      <c r="G6" s="44" t="s">
        <v>3</v>
      </c>
      <c r="H6" s="35" t="s">
        <v>9</v>
      </c>
    </row>
    <row r="7" spans="2:8" ht="23" customHeight="1">
      <c r="B7" s="27"/>
      <c r="C7" s="20"/>
      <c r="D7" s="15">
        <v>1</v>
      </c>
      <c r="E7" s="16" t="s">
        <v>25</v>
      </c>
      <c r="F7" s="17">
        <v>316</v>
      </c>
      <c r="G7" s="18">
        <v>316</v>
      </c>
      <c r="H7" s="22" t="s">
        <v>26</v>
      </c>
    </row>
    <row r="8" spans="2:8" ht="23" customHeight="1" thickBot="1">
      <c r="B8" s="29" t="s">
        <v>11</v>
      </c>
      <c r="C8" s="3"/>
      <c r="D8" s="15">
        <v>1</v>
      </c>
      <c r="E8" s="16" t="s">
        <v>27</v>
      </c>
      <c r="F8" s="17">
        <v>400</v>
      </c>
      <c r="G8" s="18">
        <f>Proposal!$D8*Proposal!$F8</f>
        <v>400</v>
      </c>
      <c r="H8" s="22" t="s">
        <v>31</v>
      </c>
    </row>
    <row r="9" spans="2:8" ht="23" customHeight="1">
      <c r="B9" s="60"/>
      <c r="C9" s="3"/>
      <c r="D9" s="11">
        <v>5</v>
      </c>
      <c r="E9" s="12" t="s">
        <v>24</v>
      </c>
      <c r="F9" s="13">
        <v>20</v>
      </c>
      <c r="G9" s="14">
        <v>100</v>
      </c>
      <c r="H9" s="21" t="s">
        <v>30</v>
      </c>
    </row>
    <row r="10" spans="2:8" ht="23" customHeight="1">
      <c r="B10" s="61"/>
      <c r="C10" s="3"/>
      <c r="D10" s="15">
        <v>1</v>
      </c>
      <c r="E10" s="16" t="s">
        <v>28</v>
      </c>
      <c r="F10" s="17">
        <v>0</v>
      </c>
      <c r="G10" s="18">
        <v>0</v>
      </c>
      <c r="H10" s="22" t="s">
        <v>29</v>
      </c>
    </row>
    <row r="11" spans="2:8" ht="23" customHeight="1">
      <c r="B11" s="61"/>
      <c r="C11" s="3"/>
      <c r="D11" s="15"/>
      <c r="E11" s="16"/>
      <c r="F11" s="17"/>
      <c r="G11" s="18">
        <f>Proposal!$D11*Proposal!$F11</f>
        <v>0</v>
      </c>
      <c r="H11" s="22"/>
    </row>
    <row r="12" spans="2:8" ht="23" customHeight="1">
      <c r="B12" s="29" t="s">
        <v>12</v>
      </c>
      <c r="C12" s="3"/>
      <c r="D12" s="15"/>
      <c r="E12" s="16"/>
      <c r="F12" s="17"/>
      <c r="G12" s="18">
        <f>Proposal!$D12*Proposal!$F12</f>
        <v>0</v>
      </c>
      <c r="H12" s="22"/>
    </row>
    <row r="13" spans="2:8" ht="23" customHeight="1">
      <c r="B13" s="27"/>
      <c r="C13" s="3"/>
      <c r="D13" s="15"/>
      <c r="E13" s="16"/>
      <c r="F13" s="17"/>
      <c r="G13" s="18"/>
      <c r="H13" s="22"/>
    </row>
    <row r="14" spans="2:8" ht="23" customHeight="1">
      <c r="B14" s="29" t="s">
        <v>14</v>
      </c>
      <c r="C14" s="3"/>
      <c r="D14" s="15"/>
      <c r="E14" s="16"/>
      <c r="F14" s="17"/>
      <c r="G14" s="18"/>
      <c r="H14" s="22"/>
    </row>
    <row r="15" spans="2:8" ht="23" customHeight="1">
      <c r="B15" s="27"/>
      <c r="C15" s="3"/>
      <c r="D15" s="15"/>
      <c r="E15" s="16"/>
      <c r="F15" s="17"/>
      <c r="G15" s="18">
        <f>Proposal!$D15*Proposal!$F15</f>
        <v>0</v>
      </c>
      <c r="H15" s="22"/>
    </row>
    <row r="16" spans="2:8" ht="23" customHeight="1">
      <c r="B16" s="29" t="s">
        <v>22</v>
      </c>
      <c r="C16" s="3"/>
      <c r="D16" s="15"/>
      <c r="E16" s="16"/>
      <c r="F16" s="17"/>
      <c r="G16" s="18">
        <f>Proposal!$D16*Proposal!$F16</f>
        <v>0</v>
      </c>
      <c r="H16" s="22"/>
    </row>
    <row r="17" spans="2:8" ht="23" customHeight="1">
      <c r="B17" s="27"/>
      <c r="C17" s="3"/>
      <c r="D17" s="15"/>
      <c r="E17" s="16"/>
      <c r="F17" s="17"/>
      <c r="G17" s="18">
        <f>Proposal!$D17*Proposal!$F17</f>
        <v>0</v>
      </c>
      <c r="H17" s="22"/>
    </row>
    <row r="18" spans="2:8" ht="23" customHeight="1">
      <c r="B18" s="27"/>
      <c r="C18" s="3"/>
      <c r="D18" s="15"/>
      <c r="E18" s="16"/>
      <c r="F18" s="17"/>
      <c r="G18" s="18"/>
      <c r="H18" s="22"/>
    </row>
    <row r="19" spans="2:8" ht="23" customHeight="1">
      <c r="B19" s="27"/>
      <c r="C19" s="3"/>
      <c r="D19" s="15"/>
      <c r="E19" s="16"/>
      <c r="F19" s="17"/>
      <c r="G19" s="18">
        <f>Proposal!$D19*Proposal!$F19</f>
        <v>0</v>
      </c>
      <c r="H19" s="22"/>
    </row>
    <row r="20" spans="2:8" ht="23" customHeight="1">
      <c r="B20" s="29" t="s">
        <v>23</v>
      </c>
      <c r="C20" s="3"/>
      <c r="D20" s="15"/>
      <c r="E20" s="16"/>
      <c r="F20" s="17"/>
      <c r="G20" s="18"/>
      <c r="H20" s="22"/>
    </row>
    <row r="21" spans="2:8" ht="23" customHeight="1">
      <c r="B21" s="27"/>
      <c r="C21" s="3"/>
      <c r="D21" s="15"/>
      <c r="E21" s="16"/>
      <c r="F21" s="17"/>
      <c r="G21" s="18">
        <f>Proposal!$D21*Proposal!$F21</f>
        <v>0</v>
      </c>
      <c r="H21" s="22"/>
    </row>
    <row r="22" spans="2:8" ht="23" customHeight="1">
      <c r="B22" s="27"/>
      <c r="C22" s="3"/>
      <c r="D22" s="15"/>
      <c r="E22" s="16"/>
      <c r="F22" s="17"/>
      <c r="G22" s="18">
        <f>Proposal!$D22*Proposal!$F22</f>
        <v>0</v>
      </c>
      <c r="H22" s="22"/>
    </row>
    <row r="23" spans="2:8" ht="23" customHeight="1">
      <c r="B23" s="27"/>
      <c r="C23" s="3"/>
      <c r="D23" s="15"/>
      <c r="E23" s="16"/>
      <c r="F23" s="17"/>
      <c r="G23" s="18">
        <f>Proposal!$D23*Proposal!$F23</f>
        <v>0</v>
      </c>
      <c r="H23" s="22"/>
    </row>
    <row r="24" spans="2:8" ht="23" customHeight="1">
      <c r="B24" s="29" t="s">
        <v>6</v>
      </c>
      <c r="C24" s="3"/>
      <c r="D24" s="15"/>
      <c r="E24" s="16"/>
      <c r="F24" s="17"/>
      <c r="G24" s="18">
        <f>Proposal!$D24*Proposal!$F24</f>
        <v>0</v>
      </c>
      <c r="H24" s="22"/>
    </row>
    <row r="25" spans="2:8" ht="23" customHeight="1">
      <c r="B25" s="27"/>
      <c r="C25" s="3"/>
      <c r="D25" s="15"/>
      <c r="E25" s="16"/>
      <c r="F25" s="17"/>
      <c r="G25" s="18">
        <f>Proposal!$D25*Proposal!$F25</f>
        <v>0</v>
      </c>
      <c r="H25" s="22"/>
    </row>
    <row r="26" spans="2:8" ht="23" customHeight="1">
      <c r="B26" s="48" t="s">
        <v>17</v>
      </c>
      <c r="C26" s="3"/>
      <c r="D26" s="15"/>
      <c r="E26" s="16"/>
      <c r="F26" s="17"/>
      <c r="G26" s="18">
        <f>Proposal!$D26*Proposal!$F26</f>
        <v>0</v>
      </c>
      <c r="H26" s="22"/>
    </row>
    <row r="27" spans="2:8" ht="23" customHeight="1">
      <c r="B27" s="27"/>
      <c r="C27" s="3"/>
      <c r="D27" s="15"/>
      <c r="E27" s="16"/>
      <c r="F27" s="17"/>
      <c r="G27" s="18">
        <f>Proposal!$D27*Proposal!$F27</f>
        <v>0</v>
      </c>
      <c r="H27" s="22"/>
    </row>
    <row r="28" spans="2:8" ht="23" customHeight="1">
      <c r="B28" s="29" t="s">
        <v>18</v>
      </c>
      <c r="C28" s="3"/>
      <c r="D28" s="15"/>
      <c r="E28" s="16"/>
      <c r="F28" s="17"/>
      <c r="G28" s="18">
        <f>Proposal!$D28*Proposal!$F28</f>
        <v>0</v>
      </c>
      <c r="H28" s="22"/>
    </row>
    <row r="29" spans="2:8" ht="23" customHeight="1">
      <c r="B29" s="27"/>
      <c r="C29" s="3"/>
      <c r="D29" s="15"/>
      <c r="E29" s="16"/>
      <c r="F29" s="17"/>
      <c r="G29" s="18">
        <f>Proposal!$D29*Proposal!$F29</f>
        <v>0</v>
      </c>
      <c r="H29" s="22"/>
    </row>
    <row r="30" spans="2:8" ht="23" customHeight="1">
      <c r="B30" s="29" t="s">
        <v>19</v>
      </c>
      <c r="C30" s="3"/>
      <c r="D30" s="15"/>
      <c r="E30" s="16"/>
      <c r="F30" s="17"/>
      <c r="G30" s="18">
        <f>Proposal!$D30*Proposal!$F30</f>
        <v>0</v>
      </c>
      <c r="H30" s="22"/>
    </row>
    <row r="31" spans="2:8" ht="23" customHeight="1" thickBot="1">
      <c r="B31" s="27"/>
      <c r="C31" s="3"/>
      <c r="D31" s="7"/>
      <c r="E31" s="8"/>
      <c r="F31" s="9"/>
      <c r="G31" s="10">
        <f>Proposal!$D31*Proposal!$F31</f>
        <v>0</v>
      </c>
      <c r="H31" s="22"/>
    </row>
    <row r="32" spans="2:8" ht="23" customHeight="1">
      <c r="B32" s="29" t="s">
        <v>20</v>
      </c>
      <c r="C32" s="3"/>
      <c r="D32" s="52"/>
      <c r="E32" s="53"/>
      <c r="F32" s="30" t="s">
        <v>4</v>
      </c>
      <c r="G32" s="32">
        <f>SUM(Proposal!$G$7:$G$31)</f>
        <v>816</v>
      </c>
      <c r="H32" s="36" t="s">
        <v>13</v>
      </c>
    </row>
    <row r="33" spans="2:8" ht="23" customHeight="1">
      <c r="B33" s="4"/>
      <c r="C33" s="3"/>
      <c r="D33" s="54"/>
      <c r="E33" s="55"/>
      <c r="F33" s="30"/>
      <c r="G33" s="33"/>
      <c r="H33" s="49"/>
    </row>
    <row r="34" spans="2:8" ht="23" customHeight="1">
      <c r="B34" s="4"/>
      <c r="C34" s="3"/>
      <c r="D34" s="56"/>
      <c r="E34" s="57"/>
      <c r="F34" s="30"/>
      <c r="G34" s="32">
        <f>Subtotal*TaxRate</f>
        <v>0</v>
      </c>
      <c r="H34" s="50"/>
    </row>
    <row r="35" spans="2:8" ht="23" customHeight="1">
      <c r="B35" s="4"/>
      <c r="C35" s="3"/>
      <c r="D35" s="56"/>
      <c r="E35" s="57"/>
      <c r="F35" s="30"/>
      <c r="G35" s="32"/>
      <c r="H35" s="50"/>
    </row>
    <row r="36" spans="2:8" ht="46.5" customHeight="1" thickBot="1">
      <c r="B36" s="5"/>
      <c r="C36" s="6"/>
      <c r="D36" s="58"/>
      <c r="E36" s="59"/>
      <c r="F36" s="31" t="s">
        <v>5</v>
      </c>
      <c r="G36" s="34">
        <f>Subtotal+G34+Other</f>
        <v>816</v>
      </c>
      <c r="H36" s="51"/>
    </row>
    <row r="37" spans="2:8" ht="23.25" customHeight="1">
      <c r="D37" s="1"/>
      <c r="E37" s="1"/>
    </row>
    <row r="38" spans="2:8" ht="23.25" customHeight="1">
      <c r="D38" s="1"/>
      <c r="E38" s="1"/>
    </row>
    <row r="39" spans="2:8" ht="23.25" customHeight="1">
      <c r="E39" s="23"/>
    </row>
    <row r="41" spans="2:8" ht="23.25" customHeight="1">
      <c r="E41" s="24"/>
      <c r="F41" s="24"/>
      <c r="G41" s="24"/>
    </row>
    <row r="42" spans="2:8" ht="23.25" customHeight="1">
      <c r="E42" s="25"/>
      <c r="G42" s="26"/>
    </row>
  </sheetData>
  <dataConsolidate>
    <dataRefs count="2">
      <dataRef ref="I7" sheet="Proposal"/>
      <dataRef ref="I7:I34" sheet="Proposal"/>
    </dataRefs>
  </dataConsolidate>
  <mergeCells count="5">
    <mergeCell ref="H33:H36"/>
    <mergeCell ref="D32:E32"/>
    <mergeCell ref="D33:E33"/>
    <mergeCell ref="D34:E36"/>
    <mergeCell ref="B9:B11"/>
  </mergeCells>
  <hyperlinks>
    <hyperlink ref="E4" r:id="rId1" xr:uid="{00000000-0004-0000-0000-000000000000}"/>
  </hyperlinks>
  <printOptions horizontalCentered="1"/>
  <pageMargins left="0.25" right="0.25" top="0.25" bottom="0.25" header="0" footer="0.25"/>
  <pageSetup scale="75" fitToHeight="0" orientation="portrait" r:id="rId2"/>
  <headerFooter differentFirst="1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26A3813-C751-4457-9CB1-F1CF2E921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Proposal</vt:lpstr>
      <vt:lpstr>Other</vt:lpstr>
      <vt:lpstr>Proposal!Print_Titles</vt:lpstr>
      <vt:lpstr>Subtotal</vt:lpstr>
      <vt:lpstr>TaxRate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Tonetti, Richard</dc:creator>
  <cp:keywords/>
  <cp:lastModifiedBy>Fish, Amanda</cp:lastModifiedBy>
  <dcterms:created xsi:type="dcterms:W3CDTF">2015-06-10T19:43:56Z</dcterms:created>
  <dcterms:modified xsi:type="dcterms:W3CDTF">2025-03-06T15:50:52Z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TC038437959991</vt:lpwstr>
  </property>
</Properties>
</file>