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0" windowWidth="28320" windowHeight="15525" activeTab="0"/>
  </bookViews>
  <sheets>
    <sheet name="Form" sheetId="1" r:id="rId1"/>
  </sheets>
  <definedNames>
    <definedName name="_Misc_Exp">'Form'!$B$58</definedName>
    <definedName name="DocumentNumber">'Form'!$AP$12</definedName>
    <definedName name="_xlnm.Print_Area" localSheetId="0">'Form'!$A$11:$AY$101</definedName>
    <definedName name="TravelerName">'Form'!$B$17</definedName>
    <definedName name="TravelExpenseForm">'Form'!$A$11:$BA$97</definedName>
  </definedNames>
  <calcPr fullCalcOnLoad="1"/>
</workbook>
</file>

<file path=xl/comments1.xml><?xml version="1.0" encoding="utf-8"?>
<comments xmlns="http://schemas.openxmlformats.org/spreadsheetml/2006/main">
  <authors>
    <author>Mike King</author>
  </authors>
  <commentList>
    <comment ref="AR33" authorId="0">
      <text>
        <r>
          <rPr>
            <sz val="12"/>
            <rFont val="Arial"/>
            <family val="2"/>
          </rPr>
          <t>This amount is calculated at the current IRS reimbursement rate.</t>
        </r>
      </text>
    </comment>
  </commentList>
</comments>
</file>

<file path=xl/sharedStrings.xml><?xml version="1.0" encoding="utf-8"?>
<sst xmlns="http://schemas.openxmlformats.org/spreadsheetml/2006/main" count="115" uniqueCount="104">
  <si>
    <t>Note: All fields with a red border or background must be completed.  Tip: Use the TAB key to go from field to field, SHIFT-TAB to go backward.</t>
  </si>
  <si>
    <t>Notes/ Explanations:</t>
  </si>
  <si>
    <t>B.</t>
  </si>
  <si>
    <t xml:space="preserve">ATTACH ORIGINAL RECEIPTS FOR REIMBURSABLE EXPENSES </t>
  </si>
  <si>
    <t>TOTAL</t>
  </si>
  <si>
    <t>Local Transportation</t>
  </si>
  <si>
    <t>DATE</t>
  </si>
  <si>
    <t>AIRFARE, TRAIN, BUS</t>
  </si>
  <si>
    <t>LODGING</t>
  </si>
  <si>
    <t>Taxis, Limos, Subway, Parking, etc</t>
  </si>
  <si>
    <t>Vehicle Rental</t>
  </si>
  <si>
    <t>Personal Vehicle</t>
  </si>
  <si>
    <t>(mm/dd/yy)</t>
  </si>
  <si>
    <t>(room &amp; tax)</t>
  </si>
  <si>
    <t>BREAKFAST</t>
  </si>
  <si>
    <t>LUNCH</t>
  </si>
  <si>
    <t>DINNER</t>
  </si>
  <si>
    <t>Miles</t>
  </si>
  <si>
    <t>Amount</t>
  </si>
  <si>
    <t>MISCELLANEOUS EXPENSES (Personally paid registration fees, business phone calls, office supplies purchased on the road, etc.)</t>
  </si>
  <si>
    <t>DESCRIPTION</t>
  </si>
  <si>
    <t>AMOUNT</t>
  </si>
  <si>
    <t>Registration Fee</t>
  </si>
  <si>
    <t>Per diem in lieu of documentation:</t>
  </si>
  <si>
    <t>days @</t>
  </si>
  <si>
    <t>per day =</t>
  </si>
  <si>
    <t xml:space="preserve">Note: Expenditures may be reported on either an actual cost (substantiated with your receipts), or a per diem (daily allowance) basis. Whichever method is chosen, it must be applied to the entire trip. </t>
  </si>
  <si>
    <t>C.</t>
  </si>
  <si>
    <t>TOTAL EXPENSES</t>
  </si>
  <si>
    <t>G.</t>
  </si>
  <si>
    <t>D.  LESS ADVANCES:</t>
  </si>
  <si>
    <t>items were taken from records kept by me and, to the best of my knowledge,</t>
  </si>
  <si>
    <t xml:space="preserve"> - Cash or check travel advance:…………………………….</t>
  </si>
  <si>
    <t>are correct.  If chargeable to a grant or contract funded by an agency other</t>
  </si>
  <si>
    <t xml:space="preserve"> - Prepaid expenses charged through</t>
  </si>
  <si>
    <t xml:space="preserve">    University travel agent……………………………………………...….</t>
  </si>
  <si>
    <t>economical method and comply with the conditions of the grant or contract.</t>
  </si>
  <si>
    <t xml:space="preserve"> - Credit card charges already re-</t>
  </si>
  <si>
    <t xml:space="preserve">   imbursed to you by the University………………………………..…..………</t>
  </si>
  <si>
    <t>Traveler's Signature:</t>
  </si>
  <si>
    <t>X</t>
  </si>
  <si>
    <t>Date:</t>
  </si>
  <si>
    <t>ADVANCES SUBTOTAL</t>
  </si>
  <si>
    <t>E.</t>
  </si>
  <si>
    <t xml:space="preserve"> AMOUNT DUE TO BOSTON UNIVERSITY</t>
  </si>
  <si>
    <t>(If the advance is greater than "C Total Expenses")</t>
  </si>
  <si>
    <t>Department:</t>
  </si>
  <si>
    <t>Phone:</t>
  </si>
  <si>
    <t xml:space="preserve">or </t>
  </si>
  <si>
    <t>Please submit payment via check or money order and a Cash Credit Voucher (no cash)</t>
  </si>
  <si>
    <t>AMOUNT DUE PAYEE</t>
  </si>
  <si>
    <t>APPROVED BY:</t>
  </si>
  <si>
    <t>(If the advance is less than "C. total expenses")</t>
  </si>
  <si>
    <t>mac-travel-exp-sap-8-18-11</t>
  </si>
  <si>
    <t>Home Address (Up to 2 lines)</t>
  </si>
  <si>
    <t>Note: A check request voucher is no longer required</t>
  </si>
  <si>
    <t>F.    DISTRIBUTION OF CHARGES</t>
  </si>
  <si>
    <t>(Must equal total amount due payee)</t>
  </si>
  <si>
    <t>Supervisor Signature</t>
  </si>
  <si>
    <t>Date</t>
  </si>
  <si>
    <t>Printed Supervisor Signature</t>
  </si>
  <si>
    <t>Auth. Signature for Account</t>
  </si>
  <si>
    <t>Printed Authorized Signature</t>
  </si>
  <si>
    <t>FOR TRAVEL SECTION USE ONLY</t>
  </si>
  <si>
    <t>Authorized Approval</t>
  </si>
  <si>
    <t>Return completed report within</t>
  </si>
  <si>
    <t xml:space="preserve">  REVIEWED BY:</t>
  </si>
  <si>
    <t xml:space="preserve"> Travel Section</t>
  </si>
  <si>
    <t>Phone: (617) 353-4062</t>
  </si>
  <si>
    <t>Name</t>
  </si>
  <si>
    <t xml:space="preserve"> Boston University</t>
  </si>
  <si>
    <t>Fax: (617) 353-3600</t>
  </si>
  <si>
    <t xml:space="preserve"> 25 Buick Street</t>
  </si>
  <si>
    <t>Invoice#</t>
  </si>
  <si>
    <t>Vendor#:</t>
  </si>
  <si>
    <t xml:space="preserve"> Boston, Massachusetts 02215</t>
  </si>
  <si>
    <t>Last year's mileage rate</t>
  </si>
  <si>
    <t>Current year's mileage rate</t>
  </si>
  <si>
    <t xml:space="preserve">30 days of completion of trip to:  </t>
  </si>
  <si>
    <t>RESEARCH ACCOUNTING</t>
  </si>
  <si>
    <t>GL
Account</t>
  </si>
  <si>
    <t>Cost Object
(CC/IO/WBS)</t>
  </si>
  <si>
    <t>Total</t>
  </si>
  <si>
    <t>Same</t>
  </si>
  <si>
    <t>UID</t>
  </si>
  <si>
    <t xml:space="preserve">Detail of Expenditures:    </t>
  </si>
  <si>
    <t>BOSTON UNIVERSITY
BUSINESS AND TRAVEL  EXPENSE REPORT</t>
  </si>
  <si>
    <t>If request is for travel reimbursement, dates of travel</t>
  </si>
  <si>
    <t>From:</t>
  </si>
  <si>
    <t>Name of Employee</t>
  </si>
  <si>
    <t>I certify I have expended the amounts shown above as indicated. The</t>
  </si>
  <si>
    <t>than Boston University I certify the claimed expenses were by the most</t>
  </si>
  <si>
    <t>A.</t>
  </si>
  <si>
    <t>GENERAL INFORMATION</t>
  </si>
  <si>
    <t>To:</t>
  </si>
  <si>
    <t>E-Mail Address</t>
  </si>
  <si>
    <t xml:space="preserve"> (mm/dd/yy)</t>
  </si>
  <si>
    <t>Prepared by</t>
  </si>
  <si>
    <t>Preparer's Email</t>
  </si>
  <si>
    <t>Preparer's Phone</t>
  </si>
  <si>
    <t>Effective Date</t>
  </si>
  <si>
    <t>"X" if not currently a BU employee</t>
  </si>
  <si>
    <t>"X" if moving expenses included</t>
  </si>
  <si>
    <t>Source Document No.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</si>
</sst>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_);\(#,##0.000\)"/>
    <numFmt numFmtId="173" formatCode="mmmm\ d\,\ yyyy"/>
    <numFmt numFmtId="174" formatCode="\X\X\X\X"/>
    <numFmt numFmtId="175" formatCode="000\-00\-0000"/>
    <numFmt numFmtId="176" formatCode="mmss"/>
    <numFmt numFmtId="177" formatCode="&quot;$&quot;#,##0.00"/>
    <numFmt numFmtId="178" formatCode="&quot;$&quot;#,##0.00_);[Red]\(&quot;$&quot;#,##0.00\);"/>
    <numFmt numFmtId="179" formatCode="&quot;$&quot;#,##0.000_);\(&quot;$&quot;#,##0.000\)"/>
    <numFmt numFmtId="180" formatCode="[$$-409]#,##0.00"/>
    <numFmt numFmtId="181" formatCode="yymmdd"/>
    <numFmt numFmtId="182" formatCode="#"/>
    <numFmt numFmtId="183" formatCode="#;\-#;0"/>
    <numFmt numFmtId="184" formatCode="###;###"/>
    <numFmt numFmtId="185" formatCode="000;000"/>
    <numFmt numFmtId="186" formatCode="####;####"/>
    <numFmt numFmtId="187" formatCode="0000;0000"/>
    <numFmt numFmtId="188" formatCode="000000"/>
    <numFmt numFmtId="189" formatCode="&quot;$&quot;#,##0.000"/>
    <numFmt numFmtId="190" formatCode="0000\-0"/>
    <numFmt numFmtId="191" formatCode="0000\-0;0000\-0;0000\-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mm/dd/yy"/>
    <numFmt numFmtId="196" formatCode="0000"/>
    <numFmt numFmtId="197" formatCode="000"/>
    <numFmt numFmtId="198" formatCode="[$-409]dddd\,\ mmmm\ dd\,\ yyyy"/>
    <numFmt numFmtId="199" formatCode="00000000"/>
    <numFmt numFmtId="200" formatCode="0.0"/>
    <numFmt numFmtId="201" formatCode="[$€-2]\ #,##0.00_);[Red]\([$€-2]\ #,##0.00\)"/>
    <numFmt numFmtId="202" formatCode="000.0;000.0"/>
    <numFmt numFmtId="203" formatCode="000.00;000.00"/>
    <numFmt numFmtId="204" formatCode="##########"/>
    <numFmt numFmtId="205" formatCode="0000000000"/>
  </numFmts>
  <fonts count="52">
    <font>
      <sz val="10"/>
      <name val="CG Times (W1)"/>
      <family val="1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7.3"/>
      <color indexed="36"/>
      <name val="CG Times (W1)"/>
      <family val="1"/>
    </font>
    <font>
      <u val="single"/>
      <sz val="12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CG Times (W1)"/>
      <family val="1"/>
    </font>
    <font>
      <sz val="16"/>
      <name val="CG Times (W1)"/>
      <family val="1"/>
    </font>
    <font>
      <sz val="14"/>
      <name val="CG Times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entury Gothic"/>
      <family val="2"/>
    </font>
    <font>
      <sz val="22"/>
      <name val="CG Times (W1)"/>
      <family val="1"/>
    </font>
    <font>
      <sz val="14"/>
      <color indexed="8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u val="single"/>
      <sz val="16"/>
      <color indexed="12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24"/>
      <name val="CG Times (W1)"/>
      <family val="1"/>
    </font>
    <font>
      <sz val="20"/>
      <name val="Calibri"/>
      <family val="2"/>
    </font>
    <font>
      <sz val="11"/>
      <name val="Calibri"/>
      <family val="2"/>
    </font>
    <font>
      <u val="single"/>
      <sz val="14"/>
      <color indexed="39"/>
      <name val="Bookman Old Style"/>
      <family val="1"/>
    </font>
    <font>
      <b/>
      <sz val="20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CG Times (W1)"/>
      <family val="0"/>
    </font>
    <font>
      <b/>
      <sz val="20"/>
      <name val="Arial"/>
      <family val="0"/>
    </font>
    <font>
      <sz val="14"/>
      <color indexed="9"/>
      <name val="Arial"/>
      <family val="2"/>
    </font>
    <font>
      <sz val="14"/>
      <color theme="0"/>
      <name val="Arial"/>
      <family val="2"/>
    </font>
    <font>
      <b/>
      <sz val="8"/>
      <name val="CG Times (W1)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ck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shrinkToFit="1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4" fillId="23" borderId="7" applyNumberFormat="0" applyFont="0" applyAlignment="0" applyProtection="0"/>
    <xf numFmtId="0" fontId="27" fillId="20" borderId="8" applyNumberFormat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177" fontId="7" fillId="0" borderId="13" xfId="0" applyNumberFormat="1" applyFont="1" applyBorder="1" applyAlignment="1" applyProtection="1">
      <alignment horizontal="right" shrinkToFit="1"/>
      <protection/>
    </xf>
    <xf numFmtId="177" fontId="7" fillId="0" borderId="14" xfId="0" applyNumberFormat="1" applyFont="1" applyBorder="1" applyAlignment="1" applyProtection="1">
      <alignment horizontal="right" shrinkToFit="1"/>
      <protection/>
    </xf>
    <xf numFmtId="0" fontId="7" fillId="0" borderId="14" xfId="0" applyFont="1" applyBorder="1" applyAlignment="1" applyProtection="1">
      <alignment horizontal="left" shrinkToFit="1"/>
      <protection/>
    </xf>
    <xf numFmtId="177" fontId="7" fillId="0" borderId="15" xfId="0" applyNumberFormat="1" applyFont="1" applyBorder="1" applyAlignment="1" applyProtection="1">
      <alignment horizontal="right" shrinkToFit="1"/>
      <protection/>
    </xf>
    <xf numFmtId="0" fontId="7" fillId="0" borderId="0" xfId="0" applyFont="1" applyBorder="1" applyAlignment="1" applyProtection="1">
      <alignment/>
      <protection/>
    </xf>
    <xf numFmtId="14" fontId="7" fillId="0" borderId="0" xfId="0" applyNumberFormat="1" applyFont="1" applyBorder="1" applyAlignment="1" applyProtection="1">
      <alignment horizontal="center" shrinkToFit="1"/>
      <protection/>
    </xf>
    <xf numFmtId="177" fontId="7" fillId="0" borderId="0" xfId="0" applyNumberFormat="1" applyFont="1" applyBorder="1" applyAlignment="1" applyProtection="1">
      <alignment horizontal="right" shrinkToFit="1"/>
      <protection/>
    </xf>
    <xf numFmtId="0" fontId="7" fillId="0" borderId="0" xfId="0" applyFont="1" applyBorder="1" applyAlignment="1" applyProtection="1">
      <alignment horizontal="left" shrinkToFit="1"/>
      <protection/>
    </xf>
    <xf numFmtId="0" fontId="7" fillId="0" borderId="14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177" fontId="7" fillId="0" borderId="10" xfId="0" applyNumberFormat="1" applyFont="1" applyBorder="1" applyAlignment="1" applyProtection="1">
      <alignment horizontal="right" shrinkToFit="1"/>
      <protection/>
    </xf>
    <xf numFmtId="0" fontId="7" fillId="0" borderId="10" xfId="0" applyFont="1" applyBorder="1" applyAlignment="1" applyProtection="1">
      <alignment horizontal="left" shrinkToFit="1"/>
      <protection/>
    </xf>
    <xf numFmtId="177" fontId="7" fillId="0" borderId="17" xfId="0" applyNumberFormat="1" applyFont="1" applyBorder="1" applyAlignment="1" applyProtection="1">
      <alignment horizontal="right" shrinkToFit="1"/>
      <protection/>
    </xf>
    <xf numFmtId="177" fontId="7" fillId="0" borderId="0" xfId="0" applyNumberFormat="1" applyFont="1" applyBorder="1" applyAlignment="1" applyProtection="1">
      <alignment shrinkToFit="1"/>
      <protection/>
    </xf>
    <xf numFmtId="177" fontId="7" fillId="0" borderId="18" xfId="0" applyNumberFormat="1" applyFont="1" applyBorder="1" applyAlignment="1" applyProtection="1">
      <alignment shrinkToFit="1"/>
      <protection/>
    </xf>
    <xf numFmtId="177" fontId="7" fillId="0" borderId="18" xfId="0" applyNumberFormat="1" applyFont="1" applyBorder="1" applyAlignment="1" applyProtection="1">
      <alignment horizontal="right" shrinkToFit="1"/>
      <protection/>
    </xf>
    <xf numFmtId="0" fontId="10" fillId="0" borderId="0" xfId="0" applyFont="1" applyBorder="1" applyAlignment="1" applyProtection="1">
      <alignment horizontal="center" vertical="center"/>
      <protection/>
    </xf>
    <xf numFmtId="177" fontId="10" fillId="0" borderId="0" xfId="0" applyNumberFormat="1" applyFont="1" applyBorder="1" applyAlignment="1" applyProtection="1">
      <alignment horizontal="right" shrinkToFit="1"/>
      <protection/>
    </xf>
    <xf numFmtId="177" fontId="10" fillId="0" borderId="18" xfId="0" applyNumberFormat="1" applyFont="1" applyBorder="1" applyAlignment="1" applyProtection="1">
      <alignment horizontal="right" shrinkToFit="1"/>
      <protection/>
    </xf>
    <xf numFmtId="0" fontId="8" fillId="0" borderId="10" xfId="0" applyNumberFormat="1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 horizontal="center" vertical="top"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4" fontId="8" fillId="0" borderId="11" xfId="0" applyNumberFormat="1" applyFont="1" applyBorder="1" applyAlignment="1" applyProtection="1">
      <alignment horizontal="right" vertical="top" shrinkToFit="1"/>
      <protection/>
    </xf>
    <xf numFmtId="4" fontId="8" fillId="0" borderId="0" xfId="0" applyNumberFormat="1" applyFont="1" applyBorder="1" applyAlignment="1" applyProtection="1">
      <alignment horizontal="right" vertical="top" shrinkToFit="1"/>
      <protection/>
    </xf>
    <xf numFmtId="4" fontId="8" fillId="0" borderId="19" xfId="0" applyNumberFormat="1" applyFont="1" applyBorder="1" applyAlignment="1" applyProtection="1">
      <alignment horizontal="right" vertical="top" shrinkToFit="1"/>
      <protection/>
    </xf>
    <xf numFmtId="4" fontId="10" fillId="0" borderId="11" xfId="0" applyNumberFormat="1" applyFont="1" applyBorder="1" applyAlignment="1" applyProtection="1">
      <alignment horizontal="right"/>
      <protection/>
    </xf>
    <xf numFmtId="4" fontId="10" fillId="0" borderId="0" xfId="0" applyNumberFormat="1" applyFont="1" applyBorder="1" applyAlignment="1" applyProtection="1">
      <alignment horizontal="right"/>
      <protection/>
    </xf>
    <xf numFmtId="4" fontId="10" fillId="0" borderId="19" xfId="0" applyNumberFormat="1" applyFont="1" applyBorder="1" applyAlignment="1" applyProtection="1">
      <alignment horizontal="right"/>
      <protection/>
    </xf>
    <xf numFmtId="177" fontId="10" fillId="0" borderId="11" xfId="0" applyNumberFormat="1" applyFont="1" applyBorder="1" applyAlignment="1" applyProtection="1">
      <alignment horizontal="right" shrinkToFit="1"/>
      <protection/>
    </xf>
    <xf numFmtId="177" fontId="10" fillId="0" borderId="19" xfId="0" applyNumberFormat="1" applyFont="1" applyBorder="1" applyAlignment="1" applyProtection="1">
      <alignment horizontal="right" shrinkToFit="1"/>
      <protection/>
    </xf>
    <xf numFmtId="0" fontId="10" fillId="0" borderId="20" xfId="0" applyNumberFormat="1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10" fillId="0" borderId="20" xfId="0" applyNumberFormat="1" applyFont="1" applyBorder="1" applyAlignment="1" applyProtection="1">
      <alignment horizontal="center" wrapText="1"/>
      <protection/>
    </xf>
    <xf numFmtId="0" fontId="10" fillId="0" borderId="20" xfId="0" applyFont="1" applyBorder="1" applyAlignment="1" applyProtection="1">
      <alignment/>
      <protection/>
    </xf>
    <xf numFmtId="0" fontId="10" fillId="0" borderId="20" xfId="0" applyNumberFormat="1" applyFont="1" applyBorder="1" applyAlignment="1" applyProtection="1">
      <alignment horizontal="right" wrapText="1"/>
      <protection/>
    </xf>
    <xf numFmtId="0" fontId="0" fillId="0" borderId="0" xfId="0" applyBorder="1" applyAlignment="1">
      <alignment shrinkToFit="1"/>
    </xf>
    <xf numFmtId="44" fontId="7" fillId="0" borderId="0" xfId="44" applyFont="1" applyAlignment="1" applyProtection="1">
      <alignment/>
      <protection/>
    </xf>
    <xf numFmtId="0" fontId="33" fillId="0" borderId="0" xfId="0" applyNumberFormat="1" applyFont="1" applyAlignment="1" applyProtection="1">
      <alignment/>
      <protection/>
    </xf>
    <xf numFmtId="0" fontId="35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/>
      <protection/>
    </xf>
    <xf numFmtId="14" fontId="33" fillId="0" borderId="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left" wrapText="1"/>
      <protection/>
    </xf>
    <xf numFmtId="175" fontId="9" fillId="0" borderId="0" xfId="0" applyNumberFormat="1" applyFont="1" applyBorder="1" applyAlignment="1" applyProtection="1">
      <alignment horizontal="left"/>
      <protection/>
    </xf>
    <xf numFmtId="0" fontId="13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left" vertical="top" wrapText="1"/>
      <protection/>
    </xf>
    <xf numFmtId="175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 vertical="center"/>
      <protection/>
    </xf>
    <xf numFmtId="0" fontId="35" fillId="0" borderId="26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/>
      <protection/>
    </xf>
    <xf numFmtId="0" fontId="35" fillId="0" borderId="16" xfId="0" applyNumberFormat="1" applyFont="1" applyBorder="1" applyAlignment="1" applyProtection="1">
      <alignment vertical="center"/>
      <protection/>
    </xf>
    <xf numFmtId="0" fontId="36" fillId="0" borderId="10" xfId="0" applyFont="1" applyBorder="1" applyAlignment="1">
      <alignment/>
    </xf>
    <xf numFmtId="0" fontId="33" fillId="0" borderId="10" xfId="0" applyNumberFormat="1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18" xfId="0" applyFont="1" applyBorder="1" applyAlignment="1">
      <alignment shrinkToFit="1"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33" fillId="0" borderId="30" xfId="0" applyNumberFormat="1" applyFont="1" applyBorder="1" applyAlignment="1" applyProtection="1">
      <alignment/>
      <protection/>
    </xf>
    <xf numFmtId="0" fontId="9" fillId="0" borderId="3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0" fontId="33" fillId="0" borderId="0" xfId="0" applyNumberFormat="1" applyFont="1" applyBorder="1" applyAlignment="1" applyProtection="1">
      <alignment/>
      <protection/>
    </xf>
    <xf numFmtId="0" fontId="13" fillId="0" borderId="11" xfId="0" applyFont="1" applyBorder="1" applyAlignment="1">
      <alignment horizontal="center" vertical="center"/>
    </xf>
    <xf numFmtId="0" fontId="39" fillId="0" borderId="0" xfId="0" applyNumberFormat="1" applyFont="1" applyBorder="1" applyAlignment="1" applyProtection="1">
      <alignment/>
      <protection/>
    </xf>
    <xf numFmtId="4" fontId="9" fillId="0" borderId="31" xfId="0" applyNumberFormat="1" applyFont="1" applyBorder="1" applyAlignment="1" applyProtection="1">
      <alignment/>
      <protection/>
    </xf>
    <xf numFmtId="4" fontId="9" fillId="0" borderId="32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4" fontId="9" fillId="0" borderId="18" xfId="0" applyNumberFormat="1" applyFont="1" applyBorder="1" applyAlignment="1" applyProtection="1">
      <alignment/>
      <protection/>
    </xf>
    <xf numFmtId="49" fontId="33" fillId="24" borderId="33" xfId="0" applyNumberFormat="1" applyFont="1" applyFill="1" applyBorder="1" applyAlignment="1" applyProtection="1">
      <alignment horizontal="center"/>
      <protection/>
    </xf>
    <xf numFmtId="183" fontId="33" fillId="24" borderId="34" xfId="0" applyNumberFormat="1" applyFont="1" applyFill="1" applyBorder="1" applyAlignment="1" applyProtection="1">
      <alignment horizontal="center"/>
      <protection/>
    </xf>
    <xf numFmtId="183" fontId="33" fillId="24" borderId="35" xfId="0" applyNumberFormat="1" applyFont="1" applyFill="1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right" vertical="center"/>
      <protection/>
    </xf>
    <xf numFmtId="177" fontId="9" fillId="0" borderId="0" xfId="0" applyNumberFormat="1" applyFont="1" applyBorder="1" applyAlignment="1" applyProtection="1">
      <alignment horizontal="right" shrinkToFit="1"/>
      <protection/>
    </xf>
    <xf numFmtId="177" fontId="9" fillId="0" borderId="18" xfId="0" applyNumberFormat="1" applyFont="1" applyBorder="1" applyAlignment="1" applyProtection="1">
      <alignment horizontal="right" shrinkToFit="1"/>
      <protection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0" fontId="34" fillId="0" borderId="37" xfId="0" applyFont="1" applyBorder="1" applyAlignment="1" applyProtection="1">
      <alignment/>
      <protection/>
    </xf>
    <xf numFmtId="0" fontId="9" fillId="0" borderId="38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34" fillId="0" borderId="40" xfId="0" applyFont="1" applyBorder="1" applyAlignment="1" applyProtection="1">
      <alignment/>
      <protection/>
    </xf>
    <xf numFmtId="0" fontId="9" fillId="0" borderId="41" xfId="0" applyFont="1" applyBorder="1" applyAlignment="1" applyProtection="1">
      <alignment/>
      <protection/>
    </xf>
    <xf numFmtId="0" fontId="36" fillId="0" borderId="41" xfId="0" applyFont="1" applyBorder="1" applyAlignment="1" applyProtection="1">
      <alignment/>
      <protection/>
    </xf>
    <xf numFmtId="0" fontId="9" fillId="0" borderId="42" xfId="0" applyFont="1" applyBorder="1" applyAlignment="1" applyProtection="1">
      <alignment/>
      <protection/>
    </xf>
    <xf numFmtId="0" fontId="36" fillId="0" borderId="3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41" fillId="25" borderId="0" xfId="0" applyFont="1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42" fillId="25" borderId="0" xfId="0" applyFont="1" applyFill="1" applyAlignment="1">
      <alignment/>
    </xf>
    <xf numFmtId="0" fontId="43" fillId="25" borderId="0" xfId="0" applyFont="1" applyFill="1" applyAlignment="1">
      <alignment/>
    </xf>
    <xf numFmtId="0" fontId="36" fillId="25" borderId="0" xfId="0" applyFont="1" applyFill="1" applyAlignment="1" applyProtection="1" quotePrefix="1">
      <alignment vertical="top"/>
      <protection/>
    </xf>
    <xf numFmtId="0" fontId="12" fillId="25" borderId="0" xfId="0" applyFont="1" applyFill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0" fontId="45" fillId="25" borderId="0" xfId="0" applyFont="1" applyFill="1" applyAlignment="1" applyProtection="1">
      <alignment vertical="top"/>
      <protection/>
    </xf>
    <xf numFmtId="0" fontId="50" fillId="25" borderId="16" xfId="0" applyFont="1" applyFill="1" applyBorder="1" applyAlignment="1" applyProtection="1">
      <alignment horizontal="left" vertical="top"/>
      <protection/>
    </xf>
    <xf numFmtId="0" fontId="50" fillId="25" borderId="10" xfId="0" applyFont="1" applyFill="1" applyBorder="1" applyAlignment="1" applyProtection="1">
      <alignment/>
      <protection/>
    </xf>
    <xf numFmtId="0" fontId="50" fillId="25" borderId="17" xfId="0" applyFont="1" applyFill="1" applyBorder="1" applyAlignment="1" applyProtection="1">
      <alignment/>
      <protection/>
    </xf>
    <xf numFmtId="0" fontId="50" fillId="25" borderId="11" xfId="0" applyFont="1" applyFill="1" applyBorder="1" applyAlignment="1" applyProtection="1">
      <alignment/>
      <protection/>
    </xf>
    <xf numFmtId="0" fontId="50" fillId="25" borderId="0" xfId="0" applyFont="1" applyFill="1" applyBorder="1" applyAlignment="1">
      <alignment/>
    </xf>
    <xf numFmtId="0" fontId="50" fillId="25" borderId="18" xfId="0" applyFont="1" applyFill="1" applyBorder="1" applyAlignment="1">
      <alignment/>
    </xf>
    <xf numFmtId="0" fontId="50" fillId="25" borderId="11" xfId="0" applyFont="1" applyFill="1" applyBorder="1" applyAlignment="1">
      <alignment horizontal="left"/>
    </xf>
    <xf numFmtId="0" fontId="50" fillId="25" borderId="0" xfId="0" applyFont="1" applyFill="1" applyBorder="1" applyAlignment="1" applyProtection="1">
      <alignment/>
      <protection/>
    </xf>
    <xf numFmtId="0" fontId="50" fillId="25" borderId="0" xfId="0" applyFont="1" applyFill="1" applyBorder="1" applyAlignment="1" applyProtection="1">
      <alignment/>
      <protection/>
    </xf>
    <xf numFmtId="0" fontId="50" fillId="25" borderId="0" xfId="0" applyFont="1" applyFill="1" applyAlignment="1" applyProtection="1">
      <alignment/>
      <protection/>
    </xf>
    <xf numFmtId="0" fontId="50" fillId="25" borderId="0" xfId="0" applyFont="1" applyFill="1" applyBorder="1" applyAlignment="1" applyProtection="1">
      <alignment horizontal="left"/>
      <protection/>
    </xf>
    <xf numFmtId="0" fontId="50" fillId="25" borderId="18" xfId="0" applyFont="1" applyFill="1" applyBorder="1" applyAlignment="1" applyProtection="1">
      <alignment/>
      <protection/>
    </xf>
    <xf numFmtId="0" fontId="50" fillId="25" borderId="18" xfId="0" applyFont="1" applyFill="1" applyBorder="1" applyAlignment="1">
      <alignment horizontal="center"/>
    </xf>
    <xf numFmtId="0" fontId="50" fillId="25" borderId="0" xfId="0" applyFont="1" applyFill="1" applyBorder="1" applyAlignment="1" applyProtection="1">
      <alignment horizontal="left" vertical="top"/>
      <protection/>
    </xf>
    <xf numFmtId="0" fontId="50" fillId="25" borderId="11" xfId="0" applyNumberFormat="1" applyFont="1" applyFill="1" applyBorder="1" applyAlignment="1" applyProtection="1">
      <alignment vertical="top"/>
      <protection/>
    </xf>
    <xf numFmtId="0" fontId="50" fillId="25" borderId="12" xfId="0" applyFont="1" applyFill="1" applyBorder="1" applyAlignment="1" applyProtection="1">
      <alignment/>
      <protection/>
    </xf>
    <xf numFmtId="0" fontId="50" fillId="25" borderId="14" xfId="0" applyFont="1" applyFill="1" applyBorder="1" applyAlignment="1" applyProtection="1">
      <alignment/>
      <protection/>
    </xf>
    <xf numFmtId="0" fontId="50" fillId="25" borderId="14" xfId="0" applyFont="1" applyFill="1" applyBorder="1" applyAlignment="1" applyProtection="1">
      <alignment/>
      <protection/>
    </xf>
    <xf numFmtId="0" fontId="50" fillId="25" borderId="29" xfId="0" applyFont="1" applyFill="1" applyBorder="1" applyAlignment="1" applyProtection="1">
      <alignment/>
      <protection/>
    </xf>
    <xf numFmtId="0" fontId="50" fillId="25" borderId="12" xfId="0" applyFont="1" applyFill="1" applyBorder="1" applyAlignment="1" applyProtection="1">
      <alignment/>
      <protection/>
    </xf>
    <xf numFmtId="0" fontId="50" fillId="25" borderId="14" xfId="0" applyFont="1" applyFill="1" applyBorder="1" applyAlignment="1" applyProtection="1">
      <alignment horizontal="left" vertical="top"/>
      <protection/>
    </xf>
    <xf numFmtId="0" fontId="50" fillId="25" borderId="14" xfId="0" applyFont="1" applyFill="1" applyBorder="1" applyAlignment="1">
      <alignment/>
    </xf>
    <xf numFmtId="0" fontId="50" fillId="25" borderId="14" xfId="0" applyFont="1" applyFill="1" applyBorder="1" applyAlignment="1" applyProtection="1">
      <alignment vertical="top"/>
      <protection/>
    </xf>
    <xf numFmtId="0" fontId="50" fillId="25" borderId="29" xfId="0" applyFont="1" applyFill="1" applyBorder="1" applyAlignment="1">
      <alignment/>
    </xf>
    <xf numFmtId="0" fontId="50" fillId="25" borderId="0" xfId="0" applyFont="1" applyFill="1" applyBorder="1" applyAlignment="1">
      <alignment horizontal="center"/>
    </xf>
    <xf numFmtId="205" fontId="9" fillId="17" borderId="22" xfId="0" applyNumberFormat="1" applyFont="1" applyFill="1" applyBorder="1" applyAlignment="1" applyProtection="1">
      <alignment horizontal="center" shrinkToFit="1"/>
      <protection/>
    </xf>
    <xf numFmtId="177" fontId="9" fillId="0" borderId="26" xfId="0" applyNumberFormat="1" applyFont="1" applyBorder="1" applyAlignment="1" applyProtection="1">
      <alignment horizontal="left" shrinkToFit="1"/>
      <protection/>
    </xf>
    <xf numFmtId="177" fontId="9" fillId="0" borderId="43" xfId="0" applyNumberFormat="1" applyFont="1" applyBorder="1" applyAlignment="1" applyProtection="1">
      <alignment horizontal="left" shrinkToFit="1"/>
      <protection/>
    </xf>
    <xf numFmtId="177" fontId="36" fillId="0" borderId="26" xfId="0" applyNumberFormat="1" applyFont="1" applyBorder="1" applyAlignment="1" applyProtection="1">
      <alignment horizontal="right" shrinkToFit="1"/>
      <protection locked="0"/>
    </xf>
    <xf numFmtId="177" fontId="36" fillId="0" borderId="44" xfId="0" applyNumberFormat="1" applyFont="1" applyBorder="1" applyAlignment="1" applyProtection="1">
      <alignment horizontal="left" shrinkToFit="1"/>
      <protection locked="0"/>
    </xf>
    <xf numFmtId="177" fontId="36" fillId="0" borderId="45" xfId="0" applyNumberFormat="1" applyFont="1" applyBorder="1" applyAlignment="1" applyProtection="1">
      <alignment horizontal="left" shrinkToFit="1"/>
      <protection locked="0"/>
    </xf>
    <xf numFmtId="0" fontId="9" fillId="0" borderId="24" xfId="0" applyFont="1" applyBorder="1" applyAlignment="1" applyProtection="1">
      <alignment horizontal="center" wrapText="1"/>
      <protection/>
    </xf>
    <xf numFmtId="0" fontId="9" fillId="0" borderId="46" xfId="0" applyFont="1" applyBorder="1" applyAlignment="1" applyProtection="1">
      <alignment horizontal="center" wrapText="1"/>
      <protection/>
    </xf>
    <xf numFmtId="0" fontId="36" fillId="0" borderId="44" xfId="0" applyFont="1" applyBorder="1" applyAlignment="1" applyProtection="1">
      <alignment horizontal="center" shrinkToFit="1"/>
      <protection locked="0"/>
    </xf>
    <xf numFmtId="0" fontId="36" fillId="0" borderId="45" xfId="0" applyFont="1" applyBorder="1" applyAlignment="1" applyProtection="1">
      <alignment horizontal="center" shrinkToFit="1"/>
      <protection locked="0"/>
    </xf>
    <xf numFmtId="0" fontId="36" fillId="0" borderId="47" xfId="0" applyFont="1" applyBorder="1" applyAlignment="1" applyProtection="1">
      <alignment horizontal="center" shrinkToFit="1"/>
      <protection locked="0"/>
    </xf>
    <xf numFmtId="177" fontId="36" fillId="0" borderId="26" xfId="0" applyNumberFormat="1" applyFont="1" applyBorder="1" applyAlignment="1" applyProtection="1">
      <alignment horizontal="right" shrinkToFit="1"/>
      <protection/>
    </xf>
    <xf numFmtId="177" fontId="36" fillId="0" borderId="43" xfId="0" applyNumberFormat="1" applyFont="1" applyBorder="1" applyAlignment="1" applyProtection="1">
      <alignment horizontal="right" shrinkToFit="1"/>
      <protection/>
    </xf>
    <xf numFmtId="0" fontId="47" fillId="0" borderId="48" xfId="0" applyFont="1" applyBorder="1" applyAlignment="1">
      <alignment horizontal="center"/>
    </xf>
    <xf numFmtId="0" fontId="9" fillId="0" borderId="0" xfId="0" applyNumberFormat="1" applyFont="1" applyBorder="1" applyAlignment="1" applyProtection="1">
      <alignment horizontal="left" wrapText="1"/>
      <protection/>
    </xf>
    <xf numFmtId="0" fontId="9" fillId="0" borderId="49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14" fontId="36" fillId="0" borderId="44" xfId="0" applyNumberFormat="1" applyFont="1" applyBorder="1" applyAlignment="1" applyProtection="1">
      <alignment horizontal="center" shrinkToFit="1"/>
      <protection locked="0"/>
    </xf>
    <xf numFmtId="14" fontId="36" fillId="0" borderId="45" xfId="0" applyNumberFormat="1" applyFont="1" applyBorder="1" applyAlignment="1" applyProtection="1">
      <alignment horizontal="center" shrinkToFit="1"/>
      <protection locked="0"/>
    </xf>
    <xf numFmtId="14" fontId="36" fillId="0" borderId="47" xfId="0" applyNumberFormat="1" applyFont="1" applyBorder="1" applyAlignment="1" applyProtection="1">
      <alignment horizontal="center" shrinkToFit="1"/>
      <protection locked="0"/>
    </xf>
    <xf numFmtId="0" fontId="9" fillId="0" borderId="11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50" xfId="0" applyNumberFormat="1" applyFont="1" applyBorder="1" applyAlignment="1" applyProtection="1">
      <alignment horizontal="center"/>
      <protection/>
    </xf>
    <xf numFmtId="0" fontId="9" fillId="0" borderId="51" xfId="0" applyNumberFormat="1" applyFont="1" applyBorder="1" applyAlignment="1" applyProtection="1">
      <alignment horizontal="center"/>
      <protection/>
    </xf>
    <xf numFmtId="0" fontId="33" fillId="26" borderId="16" xfId="0" applyNumberFormat="1" applyFont="1" applyFill="1" applyBorder="1" applyAlignment="1" applyProtection="1">
      <alignment horizontal="left"/>
      <protection/>
    </xf>
    <xf numFmtId="0" fontId="33" fillId="26" borderId="10" xfId="0" applyNumberFormat="1" applyFont="1" applyFill="1" applyBorder="1" applyAlignment="1" applyProtection="1">
      <alignment horizontal="left"/>
      <protection/>
    </xf>
    <xf numFmtId="0" fontId="36" fillId="0" borderId="37" xfId="0" applyFont="1" applyBorder="1" applyAlignment="1" applyProtection="1">
      <alignment horizontal="center" shrinkToFit="1"/>
      <protection locked="0"/>
    </xf>
    <xf numFmtId="0" fontId="12" fillId="0" borderId="38" xfId="0" applyFont="1" applyBorder="1" applyAlignment="1">
      <alignment horizontal="center" shrinkToFit="1"/>
    </xf>
    <xf numFmtId="0" fontId="12" fillId="0" borderId="39" xfId="0" applyFont="1" applyBorder="1" applyAlignment="1">
      <alignment horizontal="center" shrinkToFit="1"/>
    </xf>
    <xf numFmtId="0" fontId="12" fillId="0" borderId="40" xfId="0" applyFont="1" applyBorder="1" applyAlignment="1">
      <alignment horizontal="center" shrinkToFit="1"/>
    </xf>
    <xf numFmtId="0" fontId="12" fillId="0" borderId="41" xfId="0" applyFont="1" applyBorder="1" applyAlignment="1">
      <alignment horizontal="center" shrinkToFit="1"/>
    </xf>
    <xf numFmtId="0" fontId="12" fillId="0" borderId="42" xfId="0" applyFont="1" applyBorder="1" applyAlignment="1">
      <alignment horizontal="center" shrinkToFit="1"/>
    </xf>
    <xf numFmtId="0" fontId="9" fillId="0" borderId="0" xfId="0" applyNumberFormat="1" applyFont="1" applyBorder="1" applyAlignment="1" applyProtection="1">
      <alignment horizontal="left" vertical="top"/>
      <protection/>
    </xf>
    <xf numFmtId="0" fontId="9" fillId="0" borderId="18" xfId="0" applyNumberFormat="1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left" vertical="top" wrapText="1"/>
      <protection locked="0"/>
    </xf>
    <xf numFmtId="0" fontId="34" fillId="0" borderId="28" xfId="0" applyFont="1" applyBorder="1" applyAlignment="1" applyProtection="1">
      <alignment horizontal="right"/>
      <protection/>
    </xf>
    <xf numFmtId="0" fontId="34" fillId="0" borderId="52" xfId="0" applyFont="1" applyBorder="1" applyAlignment="1" applyProtection="1">
      <alignment horizontal="right"/>
      <protection/>
    </xf>
    <xf numFmtId="0" fontId="9" fillId="0" borderId="10" xfId="0" applyNumberFormat="1" applyFont="1" applyBorder="1" applyAlignment="1" applyProtection="1">
      <alignment horizontal="left" vertical="top"/>
      <protection/>
    </xf>
    <xf numFmtId="0" fontId="9" fillId="0" borderId="17" xfId="0" applyNumberFormat="1" applyFont="1" applyBorder="1" applyAlignment="1" applyProtection="1">
      <alignment horizontal="left" vertical="top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horizontal="center" vertical="center"/>
    </xf>
    <xf numFmtId="0" fontId="50" fillId="25" borderId="11" xfId="0" applyNumberFormat="1" applyFont="1" applyFill="1" applyBorder="1" applyAlignment="1" applyProtection="1">
      <alignment horizontal="center"/>
      <protection/>
    </xf>
    <xf numFmtId="0" fontId="50" fillId="25" borderId="0" xfId="0" applyNumberFormat="1" applyFont="1" applyFill="1" applyBorder="1" applyAlignment="1" applyProtection="1">
      <alignment horizontal="center"/>
      <protection/>
    </xf>
    <xf numFmtId="0" fontId="50" fillId="25" borderId="18" xfId="0" applyNumberFormat="1" applyFont="1" applyFill="1" applyBorder="1" applyAlignment="1" applyProtection="1">
      <alignment horizontal="center"/>
      <protection/>
    </xf>
    <xf numFmtId="0" fontId="50" fillId="25" borderId="0" xfId="0" applyFont="1" applyFill="1" applyBorder="1" applyAlignment="1">
      <alignment horizontal="center"/>
    </xf>
    <xf numFmtId="49" fontId="35" fillId="0" borderId="50" xfId="0" applyNumberFormat="1" applyFont="1" applyBorder="1" applyAlignment="1" applyProtection="1">
      <alignment horizontal="center" shrinkToFit="1"/>
      <protection locked="0"/>
    </xf>
    <xf numFmtId="49" fontId="35" fillId="0" borderId="50" xfId="0" applyNumberFormat="1" applyFont="1" applyBorder="1" applyAlignment="1" applyProtection="1">
      <alignment horizontal="center" shrinkToFit="1"/>
      <protection locked="0"/>
    </xf>
    <xf numFmtId="0" fontId="50" fillId="25" borderId="11" xfId="0" applyNumberFormat="1" applyFont="1" applyFill="1" applyBorder="1" applyAlignment="1" applyProtection="1">
      <alignment horizontal="left"/>
      <protection/>
    </xf>
    <xf numFmtId="0" fontId="50" fillId="25" borderId="0" xfId="0" applyNumberFormat="1" applyFont="1" applyFill="1" applyBorder="1" applyAlignment="1" applyProtection="1">
      <alignment horizontal="left"/>
      <protection/>
    </xf>
    <xf numFmtId="44" fontId="36" fillId="17" borderId="53" xfId="44" applyFont="1" applyFill="1" applyBorder="1" applyAlignment="1" applyProtection="1">
      <alignment horizontal="center" shrinkToFit="1"/>
      <protection locked="0"/>
    </xf>
    <xf numFmtId="44" fontId="36" fillId="17" borderId="50" xfId="44" applyFont="1" applyFill="1" applyBorder="1" applyAlignment="1" applyProtection="1">
      <alignment horizontal="center" shrinkToFit="1"/>
      <protection locked="0"/>
    </xf>
    <xf numFmtId="0" fontId="33" fillId="0" borderId="51" xfId="0" applyNumberFormat="1" applyFont="1" applyBorder="1" applyAlignment="1" applyProtection="1">
      <alignment horizontal="right" shrinkToFit="1"/>
      <protection/>
    </xf>
    <xf numFmtId="0" fontId="33" fillId="0" borderId="54" xfId="0" applyNumberFormat="1" applyFont="1" applyBorder="1" applyAlignment="1" applyProtection="1">
      <alignment horizontal="right" shrinkToFit="1"/>
      <protection/>
    </xf>
    <xf numFmtId="0" fontId="33" fillId="0" borderId="55" xfId="0" applyNumberFormat="1" applyFont="1" applyBorder="1" applyAlignment="1" applyProtection="1">
      <alignment horizontal="right" shrinkToFit="1"/>
      <protection/>
    </xf>
    <xf numFmtId="7" fontId="36" fillId="17" borderId="44" xfId="44" applyNumberFormat="1" applyFont="1" applyFill="1" applyBorder="1" applyAlignment="1" applyProtection="1">
      <alignment horizontal="right" shrinkToFit="1"/>
      <protection/>
    </xf>
    <xf numFmtId="7" fontId="36" fillId="17" borderId="45" xfId="44" applyNumberFormat="1" applyFont="1" applyFill="1" applyBorder="1" applyAlignment="1" applyProtection="1">
      <alignment horizontal="right" shrinkToFit="1"/>
      <protection/>
    </xf>
    <xf numFmtId="7" fontId="36" fillId="17" borderId="47" xfId="44" applyNumberFormat="1" applyFont="1" applyFill="1" applyBorder="1" applyAlignment="1" applyProtection="1">
      <alignment horizontal="right" shrinkToFit="1"/>
      <protection/>
    </xf>
    <xf numFmtId="177" fontId="10" fillId="0" borderId="44" xfId="0" applyNumberFormat="1" applyFont="1" applyBorder="1" applyAlignment="1" applyProtection="1">
      <alignment horizontal="right" vertical="center" shrinkToFit="1"/>
      <protection locked="0"/>
    </xf>
    <xf numFmtId="177" fontId="10" fillId="0" borderId="45" xfId="0" applyNumberFormat="1" applyFont="1" applyBorder="1" applyAlignment="1" applyProtection="1">
      <alignment horizontal="right" vertical="center" shrinkToFit="1"/>
      <protection locked="0"/>
    </xf>
    <xf numFmtId="177" fontId="10" fillId="0" borderId="56" xfId="0" applyNumberFormat="1" applyFont="1" applyBorder="1" applyAlignment="1" applyProtection="1">
      <alignment horizontal="right" vertical="center" shrinkToFit="1"/>
      <protection locked="0"/>
    </xf>
    <xf numFmtId="177" fontId="10" fillId="0" borderId="57" xfId="0" applyNumberFormat="1" applyFont="1" applyBorder="1" applyAlignment="1" applyProtection="1">
      <alignment horizontal="right" shrinkToFit="1"/>
      <protection/>
    </xf>
    <xf numFmtId="177" fontId="10" fillId="0" borderId="20" xfId="0" applyNumberFormat="1" applyFont="1" applyBorder="1" applyAlignment="1" applyProtection="1">
      <alignment horizontal="right" shrinkToFit="1"/>
      <protection/>
    </xf>
    <xf numFmtId="177" fontId="10" fillId="0" borderId="58" xfId="0" applyNumberFormat="1" applyFont="1" applyBorder="1" applyAlignment="1" applyProtection="1">
      <alignment horizontal="right" shrinkToFit="1"/>
      <protection/>
    </xf>
    <xf numFmtId="177" fontId="8" fillId="0" borderId="44" xfId="0" applyNumberFormat="1" applyFont="1" applyBorder="1" applyAlignment="1" applyProtection="1">
      <alignment horizontal="right" vertical="center" shrinkToFit="1"/>
      <protection locked="0"/>
    </xf>
    <xf numFmtId="177" fontId="8" fillId="0" borderId="45" xfId="0" applyNumberFormat="1" applyFont="1" applyBorder="1" applyAlignment="1" applyProtection="1">
      <alignment horizontal="right" vertical="center" shrinkToFit="1"/>
      <protection locked="0"/>
    </xf>
    <xf numFmtId="177" fontId="8" fillId="0" borderId="56" xfId="0" applyNumberFormat="1" applyFont="1" applyBorder="1" applyAlignment="1" applyProtection="1">
      <alignment horizontal="right" vertical="center" shrinkToFit="1"/>
      <protection locked="0"/>
    </xf>
    <xf numFmtId="0" fontId="10" fillId="0" borderId="0" xfId="0" applyNumberFormat="1" applyFont="1" applyBorder="1" applyAlignment="1" applyProtection="1">
      <alignment horizontal="right" vertical="center" wrapText="1"/>
      <protection/>
    </xf>
    <xf numFmtId="0" fontId="9" fillId="0" borderId="26" xfId="0" applyNumberFormat="1" applyFont="1" applyBorder="1" applyAlignment="1" applyProtection="1">
      <alignment horizontal="center" wrapText="1"/>
      <protection/>
    </xf>
    <xf numFmtId="0" fontId="10" fillId="0" borderId="14" xfId="0" applyNumberFormat="1" applyFont="1" applyBorder="1" applyAlignment="1" applyProtection="1">
      <alignment horizontal="right" wrapText="1"/>
      <protection/>
    </xf>
    <xf numFmtId="177" fontId="36" fillId="0" borderId="59" xfId="0" applyNumberFormat="1" applyFont="1" applyBorder="1" applyAlignment="1" applyProtection="1">
      <alignment horizontal="center" shrinkToFit="1"/>
      <protection/>
    </xf>
    <xf numFmtId="177" fontId="36" fillId="0" borderId="31" xfId="0" applyNumberFormat="1" applyFont="1" applyBorder="1" applyAlignment="1" applyProtection="1">
      <alignment horizontal="center" shrinkToFit="1"/>
      <protection/>
    </xf>
    <xf numFmtId="177" fontId="36" fillId="0" borderId="32" xfId="0" applyNumberFormat="1" applyFont="1" applyBorder="1" applyAlignment="1" applyProtection="1">
      <alignment horizontal="center" shrinkToFit="1"/>
      <protection/>
    </xf>
    <xf numFmtId="177" fontId="36" fillId="0" borderId="11" xfId="0" applyNumberFormat="1" applyFont="1" applyBorder="1" applyAlignment="1" applyProtection="1">
      <alignment horizontal="center" shrinkToFit="1"/>
      <protection/>
    </xf>
    <xf numFmtId="177" fontId="36" fillId="0" borderId="0" xfId="0" applyNumberFormat="1" applyFont="1" applyBorder="1" applyAlignment="1" applyProtection="1">
      <alignment horizontal="center" shrinkToFit="1"/>
      <protection/>
    </xf>
    <xf numFmtId="177" fontId="36" fillId="0" borderId="18" xfId="0" applyNumberFormat="1" applyFont="1" applyBorder="1" applyAlignment="1" applyProtection="1">
      <alignment horizontal="center" shrinkToFit="1"/>
      <protection/>
    </xf>
    <xf numFmtId="177" fontId="36" fillId="0" borderId="60" xfId="0" applyNumberFormat="1" applyFont="1" applyBorder="1" applyAlignment="1" applyProtection="1">
      <alignment horizontal="center" shrinkToFit="1"/>
      <protection/>
    </xf>
    <xf numFmtId="177" fontId="36" fillId="0" borderId="61" xfId="0" applyNumberFormat="1" applyFont="1" applyBorder="1" applyAlignment="1" applyProtection="1">
      <alignment horizontal="center" shrinkToFit="1"/>
      <protection/>
    </xf>
    <xf numFmtId="177" fontId="36" fillId="0" borderId="62" xfId="0" applyNumberFormat="1" applyFont="1" applyBorder="1" applyAlignment="1" applyProtection="1">
      <alignment horizontal="center" shrinkToFit="1"/>
      <protection/>
    </xf>
    <xf numFmtId="0" fontId="11" fillId="0" borderId="21" xfId="0" applyFont="1" applyBorder="1" applyAlignment="1">
      <alignment/>
    </xf>
    <xf numFmtId="49" fontId="33" fillId="0" borderId="50" xfId="0" applyNumberFormat="1" applyFont="1" applyBorder="1" applyAlignment="1" applyProtection="1">
      <alignment horizontal="center" wrapText="1"/>
      <protection/>
    </xf>
    <xf numFmtId="49" fontId="33" fillId="0" borderId="50" xfId="0" applyNumberFormat="1" applyFont="1" applyBorder="1" applyAlignment="1" applyProtection="1">
      <alignment horizontal="center"/>
      <protection/>
    </xf>
    <xf numFmtId="49" fontId="36" fillId="17" borderId="63" xfId="0" applyNumberFormat="1" applyFont="1" applyFill="1" applyBorder="1" applyAlignment="1" applyProtection="1">
      <alignment horizontal="center" shrinkToFit="1"/>
      <protection locked="0"/>
    </xf>
    <xf numFmtId="0" fontId="36" fillId="0" borderId="24" xfId="0" applyFont="1" applyBorder="1" applyAlignment="1" applyProtection="1">
      <alignment/>
      <protection locked="0"/>
    </xf>
    <xf numFmtId="49" fontId="37" fillId="0" borderId="24" xfId="53" applyNumberFormat="1" applyFont="1" applyBorder="1" applyProtection="1">
      <alignment vertical="top" shrinkToFit="1"/>
      <protection locked="0"/>
    </xf>
    <xf numFmtId="0" fontId="34" fillId="0" borderId="44" xfId="0" applyNumberFormat="1" applyFont="1" applyBorder="1" applyAlignment="1" applyProtection="1">
      <alignment horizontal="left" vertical="top" wrapText="1"/>
      <protection/>
    </xf>
    <xf numFmtId="0" fontId="13" fillId="0" borderId="45" xfId="0" applyFont="1" applyBorder="1" applyAlignment="1">
      <alignment/>
    </xf>
    <xf numFmtId="0" fontId="9" fillId="0" borderId="45" xfId="0" applyFont="1" applyBorder="1" applyAlignment="1" applyProtection="1">
      <alignment horizontal="center" vertical="top" wrapText="1"/>
      <protection locked="0"/>
    </xf>
    <xf numFmtId="177" fontId="9" fillId="0" borderId="0" xfId="0" applyNumberFormat="1" applyFont="1" applyBorder="1" applyAlignment="1" applyProtection="1">
      <alignment horizontal="left" vertical="center" shrinkToFit="1"/>
      <protection/>
    </xf>
    <xf numFmtId="14" fontId="9" fillId="0" borderId="44" xfId="0" applyNumberFormat="1" applyFont="1" applyBorder="1" applyAlignment="1" applyProtection="1">
      <alignment horizontal="center" shrinkToFit="1"/>
      <protection/>
    </xf>
    <xf numFmtId="14" fontId="9" fillId="0" borderId="45" xfId="0" applyNumberFormat="1" applyFont="1" applyBorder="1" applyAlignment="1" applyProtection="1">
      <alignment horizontal="center" shrinkToFit="1"/>
      <protection/>
    </xf>
    <xf numFmtId="14" fontId="9" fillId="0" borderId="47" xfId="0" applyNumberFormat="1" applyFont="1" applyBorder="1" applyAlignment="1" applyProtection="1">
      <alignment horizontal="center" shrinkToFit="1"/>
      <protection/>
    </xf>
    <xf numFmtId="14" fontId="7" fillId="0" borderId="10" xfId="0" applyNumberFormat="1" applyFont="1" applyBorder="1" applyAlignment="1" applyProtection="1">
      <alignment horizontal="center" shrinkToFit="1"/>
      <protection/>
    </xf>
    <xf numFmtId="0" fontId="9" fillId="0" borderId="0" xfId="0" applyNumberFormat="1" applyFont="1" applyAlignment="1" applyProtection="1">
      <alignment horizontal="left" wrapText="1"/>
      <protection/>
    </xf>
    <xf numFmtId="0" fontId="36" fillId="0" borderId="24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center"/>
      <protection/>
    </xf>
    <xf numFmtId="0" fontId="9" fillId="0" borderId="65" xfId="0" applyFont="1" applyBorder="1" applyAlignment="1" applyProtection="1">
      <alignment horizontal="center"/>
      <protection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77" fontId="9" fillId="0" borderId="65" xfId="0" applyNumberFormat="1" applyFont="1" applyBorder="1" applyAlignment="1">
      <alignment horizontal="left" shrinkToFit="1"/>
    </xf>
    <xf numFmtId="177" fontId="9" fillId="0" borderId="69" xfId="0" applyNumberFormat="1" applyFont="1" applyBorder="1" applyAlignment="1">
      <alignment horizontal="left" shrinkToFit="1"/>
    </xf>
    <xf numFmtId="177" fontId="9" fillId="0" borderId="64" xfId="0" applyNumberFormat="1" applyFont="1" applyBorder="1" applyAlignment="1">
      <alignment horizontal="left" shrinkToFit="1"/>
    </xf>
    <xf numFmtId="177" fontId="9" fillId="0" borderId="70" xfId="0" applyNumberFormat="1" applyFont="1" applyBorder="1" applyAlignment="1">
      <alignment horizontal="left" shrinkToFit="1"/>
    </xf>
    <xf numFmtId="0" fontId="9" fillId="0" borderId="6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71" xfId="0" applyFont="1" applyBorder="1" applyAlignment="1" applyProtection="1">
      <alignment horizontal="left"/>
      <protection/>
    </xf>
    <xf numFmtId="0" fontId="9" fillId="0" borderId="71" xfId="0" applyFont="1" applyBorder="1" applyAlignment="1">
      <alignment horizontal="left"/>
    </xf>
    <xf numFmtId="0" fontId="9" fillId="0" borderId="64" xfId="0" applyFont="1" applyBorder="1" applyAlignment="1">
      <alignment horizontal="center"/>
    </xf>
    <xf numFmtId="0" fontId="9" fillId="0" borderId="68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21" xfId="0" applyFont="1" applyBorder="1" applyAlignment="1" applyProtection="1">
      <alignment horizontal="center" wrapText="1"/>
      <protection/>
    </xf>
    <xf numFmtId="0" fontId="9" fillId="0" borderId="49" xfId="0" applyFont="1" applyBorder="1" applyAlignment="1" applyProtection="1">
      <alignment horizontal="center" wrapText="1"/>
      <protection/>
    </xf>
    <xf numFmtId="0" fontId="9" fillId="0" borderId="25" xfId="0" applyFont="1" applyBorder="1" applyAlignment="1" applyProtection="1">
      <alignment horizontal="center" wrapText="1"/>
      <protection/>
    </xf>
    <xf numFmtId="14" fontId="10" fillId="0" borderId="24" xfId="0" applyNumberFormat="1" applyFont="1" applyBorder="1" applyAlignment="1" applyProtection="1">
      <alignment horizontal="center"/>
      <protection locked="0"/>
    </xf>
    <xf numFmtId="0" fontId="36" fillId="0" borderId="45" xfId="0" applyNumberFormat="1" applyFont="1" applyBorder="1" applyAlignment="1" applyProtection="1">
      <alignment horizontal="left" vertical="top" wrapText="1"/>
      <protection locked="0"/>
    </xf>
    <xf numFmtId="0" fontId="36" fillId="0" borderId="47" xfId="0" applyNumberFormat="1" applyFont="1" applyBorder="1" applyAlignment="1" applyProtection="1">
      <alignment horizontal="left" vertical="top" wrapText="1"/>
      <protection locked="0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39" fontId="8" fillId="0" borderId="72" xfId="0" applyNumberFormat="1" applyFont="1" applyBorder="1" applyAlignment="1" applyProtection="1">
      <alignment horizontal="center" vertical="center"/>
      <protection/>
    </xf>
    <xf numFmtId="39" fontId="8" fillId="0" borderId="73" xfId="0" applyNumberFormat="1" applyFont="1" applyBorder="1" applyAlignment="1" applyProtection="1">
      <alignment horizontal="center" vertical="center"/>
      <protection/>
    </xf>
    <xf numFmtId="39" fontId="8" fillId="0" borderId="74" xfId="0" applyNumberFormat="1" applyFont="1" applyBorder="1" applyAlignment="1" applyProtection="1">
      <alignment horizontal="center" vertical="center"/>
      <protection/>
    </xf>
    <xf numFmtId="0" fontId="9" fillId="0" borderId="22" xfId="0" applyNumberFormat="1" applyFont="1" applyBorder="1" applyAlignment="1" applyProtection="1">
      <alignment horizontal="left" wrapText="1"/>
      <protection/>
    </xf>
    <xf numFmtId="0" fontId="9" fillId="0" borderId="75" xfId="0" applyFont="1" applyBorder="1" applyAlignment="1" applyProtection="1">
      <alignment horizontal="center" wrapText="1"/>
      <protection/>
    </xf>
    <xf numFmtId="0" fontId="9" fillId="0" borderId="22" xfId="0" applyFont="1" applyBorder="1" applyAlignment="1" applyProtection="1">
      <alignment horizontal="center" wrapText="1"/>
      <protection/>
    </xf>
    <xf numFmtId="0" fontId="13" fillId="0" borderId="49" xfId="0" applyFont="1" applyBorder="1" applyAlignment="1">
      <alignment/>
    </xf>
    <xf numFmtId="0" fontId="13" fillId="0" borderId="24" xfId="0" applyFont="1" applyBorder="1" applyAlignment="1">
      <alignment/>
    </xf>
    <xf numFmtId="0" fontId="34" fillId="0" borderId="45" xfId="0" applyNumberFormat="1" applyFont="1" applyBorder="1" applyAlignment="1" applyProtection="1">
      <alignment horizontal="left" vertical="top" wrapText="1"/>
      <protection/>
    </xf>
    <xf numFmtId="0" fontId="9" fillId="0" borderId="22" xfId="0" applyFont="1" applyBorder="1" applyAlignment="1" applyProtection="1">
      <alignment/>
      <protection/>
    </xf>
    <xf numFmtId="49" fontId="36" fillId="0" borderId="24" xfId="0" applyNumberFormat="1" applyFont="1" applyBorder="1" applyAlignment="1" applyProtection="1">
      <alignment horizontal="left"/>
      <protection locked="0"/>
    </xf>
    <xf numFmtId="0" fontId="9" fillId="0" borderId="45" xfId="0" applyFont="1" applyBorder="1" applyAlignment="1" applyProtection="1">
      <alignment horizontal="left" vertical="top" wrapText="1"/>
      <protection locked="0"/>
    </xf>
    <xf numFmtId="14" fontId="33" fillId="0" borderId="22" xfId="0" applyNumberFormat="1" applyFont="1" applyBorder="1" applyAlignment="1" applyProtection="1">
      <alignment horizontal="center"/>
      <protection/>
    </xf>
    <xf numFmtId="14" fontId="33" fillId="0" borderId="23" xfId="0" applyNumberFormat="1" applyFont="1" applyBorder="1" applyAlignment="1" applyProtection="1">
      <alignment horizontal="center"/>
      <protection/>
    </xf>
    <xf numFmtId="175" fontId="9" fillId="0" borderId="0" xfId="0" applyNumberFormat="1" applyFont="1" applyBorder="1" applyAlignment="1" applyProtection="1">
      <alignment horizontal="center"/>
      <protection/>
    </xf>
    <xf numFmtId="177" fontId="36" fillId="0" borderId="44" xfId="0" applyNumberFormat="1" applyFont="1" applyBorder="1" applyAlignment="1" applyProtection="1">
      <alignment horizontal="right" shrinkToFit="1"/>
      <protection locked="0"/>
    </xf>
    <xf numFmtId="177" fontId="36" fillId="0" borderId="45" xfId="0" applyNumberFormat="1" applyFont="1" applyBorder="1" applyAlignment="1" applyProtection="1">
      <alignment horizontal="right" shrinkToFit="1"/>
      <protection locked="0"/>
    </xf>
    <xf numFmtId="177" fontId="36" fillId="0" borderId="47" xfId="0" applyNumberFormat="1" applyFont="1" applyBorder="1" applyAlignment="1" applyProtection="1">
      <alignment horizontal="right" shrinkToFit="1"/>
      <protection locked="0"/>
    </xf>
    <xf numFmtId="177" fontId="9" fillId="0" borderId="24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horizontal="right" shrinkToFit="1"/>
      <protection/>
    </xf>
    <xf numFmtId="0" fontId="31" fillId="26" borderId="0" xfId="0" applyNumberFormat="1" applyFont="1" applyFill="1" applyAlignment="1" applyProtection="1">
      <alignment horizontal="center" wrapText="1"/>
      <protection/>
    </xf>
    <xf numFmtId="0" fontId="32" fillId="0" borderId="0" xfId="0" applyFont="1" applyAlignment="1">
      <alignment/>
    </xf>
    <xf numFmtId="0" fontId="46" fillId="0" borderId="0" xfId="0" applyFont="1" applyBorder="1" applyAlignment="1" applyProtection="1">
      <alignment horizontal="center" wrapText="1"/>
      <protection/>
    </xf>
    <xf numFmtId="0" fontId="12" fillId="0" borderId="76" xfId="0" applyFont="1" applyBorder="1" applyAlignment="1" applyProtection="1">
      <alignment horizontal="center"/>
      <protection/>
    </xf>
    <xf numFmtId="0" fontId="12" fillId="0" borderId="77" xfId="0" applyFont="1" applyBorder="1" applyAlignment="1" applyProtection="1">
      <alignment horizontal="center"/>
      <protection/>
    </xf>
    <xf numFmtId="0" fontId="12" fillId="0" borderId="78" xfId="0" applyFont="1" applyBorder="1" applyAlignment="1" applyProtection="1">
      <alignment horizontal="center"/>
      <protection/>
    </xf>
    <xf numFmtId="0" fontId="12" fillId="0" borderId="79" xfId="0" applyFont="1" applyBorder="1" applyAlignment="1" applyProtection="1">
      <alignment horizontal="center"/>
      <protection/>
    </xf>
    <xf numFmtId="0" fontId="12" fillId="0" borderId="48" xfId="0" applyFont="1" applyBorder="1" applyAlignment="1" applyProtection="1">
      <alignment horizontal="center"/>
      <protection/>
    </xf>
    <xf numFmtId="0" fontId="12" fillId="0" borderId="80" xfId="0" applyFont="1" applyBorder="1" applyAlignment="1" applyProtection="1">
      <alignment horizontal="center"/>
      <protection/>
    </xf>
    <xf numFmtId="0" fontId="38" fillId="0" borderId="81" xfId="0" applyFont="1" applyBorder="1" applyAlignment="1" applyProtection="1">
      <alignment horizontal="left"/>
      <protection/>
    </xf>
    <xf numFmtId="0" fontId="38" fillId="0" borderId="82" xfId="0" applyFont="1" applyBorder="1" applyAlignment="1" applyProtection="1">
      <alignment horizontal="left"/>
      <protection/>
    </xf>
    <xf numFmtId="0" fontId="38" fillId="0" borderId="83" xfId="0" applyFont="1" applyBorder="1" applyAlignment="1" applyProtection="1">
      <alignment horizontal="left"/>
      <protection/>
    </xf>
    <xf numFmtId="0" fontId="9" fillId="0" borderId="61" xfId="0" applyNumberFormat="1" applyFont="1" applyBorder="1" applyAlignment="1" applyProtection="1">
      <alignment horizontal="left" vertical="top" wrapText="1"/>
      <protection/>
    </xf>
    <xf numFmtId="0" fontId="9" fillId="0" borderId="62" xfId="0" applyNumberFormat="1" applyFont="1" applyBorder="1" applyAlignment="1" applyProtection="1">
      <alignment horizontal="left" vertical="top" wrapText="1"/>
      <protection/>
    </xf>
    <xf numFmtId="177" fontId="36" fillId="0" borderId="84" xfId="0" applyNumberFormat="1" applyFont="1" applyBorder="1" applyAlignment="1" applyProtection="1">
      <alignment horizontal="right" shrinkToFit="1"/>
      <protection/>
    </xf>
    <xf numFmtId="177" fontId="12" fillId="0" borderId="30" xfId="0" applyNumberFormat="1" applyFont="1" applyBorder="1" applyAlignment="1" applyProtection="1">
      <alignment horizontal="right" shrinkToFit="1"/>
      <protection/>
    </xf>
    <xf numFmtId="177" fontId="12" fillId="0" borderId="85" xfId="0" applyNumberFormat="1" applyFont="1" applyBorder="1" applyAlignment="1" applyProtection="1">
      <alignment horizontal="right" shrinkToFit="1"/>
      <protection/>
    </xf>
    <xf numFmtId="177" fontId="12" fillId="0" borderId="11" xfId="0" applyNumberFormat="1" applyFont="1" applyBorder="1" applyAlignment="1" applyProtection="1">
      <alignment horizontal="right" shrinkToFit="1"/>
      <protection/>
    </xf>
    <xf numFmtId="177" fontId="12" fillId="0" borderId="0" xfId="0" applyNumberFormat="1" applyFont="1" applyBorder="1" applyAlignment="1" applyProtection="1">
      <alignment horizontal="right" shrinkToFit="1"/>
      <protection/>
    </xf>
    <xf numFmtId="177" fontId="12" fillId="0" borderId="18" xfId="0" applyNumberFormat="1" applyFont="1" applyBorder="1" applyAlignment="1" applyProtection="1">
      <alignment horizontal="right" shrinkToFit="1"/>
      <protection/>
    </xf>
    <xf numFmtId="177" fontId="12" fillId="0" borderId="60" xfId="0" applyNumberFormat="1" applyFont="1" applyBorder="1" applyAlignment="1" applyProtection="1">
      <alignment horizontal="right" shrinkToFit="1"/>
      <protection/>
    </xf>
    <xf numFmtId="177" fontId="12" fillId="0" borderId="61" xfId="0" applyNumberFormat="1" applyFont="1" applyBorder="1" applyAlignment="1" applyProtection="1">
      <alignment horizontal="right" shrinkToFit="1"/>
      <protection/>
    </xf>
    <xf numFmtId="177" fontId="12" fillId="0" borderId="62" xfId="0" applyNumberFormat="1" applyFont="1" applyBorder="1" applyAlignment="1" applyProtection="1">
      <alignment horizontal="right" shrinkToFit="1"/>
      <protection/>
    </xf>
    <xf numFmtId="177" fontId="36" fillId="0" borderId="27" xfId="0" applyNumberFormat="1" applyFont="1" applyBorder="1" applyAlignment="1" applyProtection="1">
      <alignment shrinkToFit="1"/>
      <protection/>
    </xf>
    <xf numFmtId="177" fontId="12" fillId="0" borderId="28" xfId="0" applyNumberFormat="1" applyFont="1" applyBorder="1" applyAlignment="1">
      <alignment shrinkToFit="1"/>
    </xf>
    <xf numFmtId="177" fontId="12" fillId="0" borderId="52" xfId="0" applyNumberFormat="1" applyFont="1" applyBorder="1" applyAlignment="1">
      <alignment shrinkToFit="1"/>
    </xf>
    <xf numFmtId="0" fontId="34" fillId="0" borderId="0" xfId="0" applyFont="1" applyBorder="1" applyAlignment="1" applyProtection="1">
      <alignment horizontal="left" vertical="center" wrapText="1"/>
      <protection/>
    </xf>
    <xf numFmtId="4" fontId="10" fillId="0" borderId="16" xfId="0" applyNumberFormat="1" applyFont="1" applyBorder="1" applyAlignment="1" applyProtection="1">
      <alignment horizontal="right"/>
      <protection/>
    </xf>
    <xf numFmtId="4" fontId="10" fillId="0" borderId="10" xfId="0" applyNumberFormat="1" applyFont="1" applyBorder="1" applyAlignment="1" applyProtection="1">
      <alignment horizontal="right"/>
      <protection/>
    </xf>
    <xf numFmtId="4" fontId="10" fillId="0" borderId="17" xfId="0" applyNumberFormat="1" applyFont="1" applyBorder="1" applyAlignment="1" applyProtection="1">
      <alignment horizontal="right"/>
      <protection/>
    </xf>
    <xf numFmtId="4" fontId="9" fillId="0" borderId="44" xfId="0" applyNumberFormat="1" applyFont="1" applyBorder="1" applyAlignment="1" applyProtection="1">
      <alignment horizontal="left" shrinkToFit="1"/>
      <protection/>
    </xf>
    <xf numFmtId="4" fontId="9" fillId="0" borderId="45" xfId="0" applyNumberFormat="1" applyFont="1" applyBorder="1" applyAlignment="1" applyProtection="1">
      <alignment horizontal="left" shrinkToFit="1"/>
      <protection/>
    </xf>
    <xf numFmtId="4" fontId="9" fillId="0" borderId="47" xfId="0" applyNumberFormat="1" applyFont="1" applyBorder="1" applyAlignment="1" applyProtection="1">
      <alignment horizontal="left" shrinkToFit="1"/>
      <protection/>
    </xf>
    <xf numFmtId="14" fontId="9" fillId="0" borderId="24" xfId="0" applyNumberFormat="1" applyFont="1" applyBorder="1" applyAlignment="1" applyProtection="1">
      <alignment horizontal="center" shrinkToFit="1"/>
      <protection/>
    </xf>
    <xf numFmtId="4" fontId="9" fillId="0" borderId="26" xfId="0" applyNumberFormat="1" applyFont="1" applyBorder="1" applyAlignment="1" applyProtection="1">
      <alignment horizontal="center" shrinkToFit="1"/>
      <protection/>
    </xf>
    <xf numFmtId="14" fontId="36" fillId="0" borderId="37" xfId="0" applyNumberFormat="1" applyFont="1" applyBorder="1" applyAlignment="1" applyProtection="1">
      <alignment horizontal="center" shrinkToFit="1"/>
      <protection locked="0"/>
    </xf>
    <xf numFmtId="0" fontId="9" fillId="0" borderId="0" xfId="0" applyFont="1" applyBorder="1" applyAlignment="1" applyProtection="1">
      <alignment horizontal="right" vertical="top"/>
      <protection/>
    </xf>
    <xf numFmtId="14" fontId="7" fillId="0" borderId="13" xfId="0" applyNumberFormat="1" applyFont="1" applyBorder="1" applyAlignment="1" applyProtection="1">
      <alignment horizontal="center" shrinkToFit="1"/>
      <protection/>
    </xf>
    <xf numFmtId="14" fontId="36" fillId="0" borderId="81" xfId="0" applyNumberFormat="1" applyFont="1" applyBorder="1" applyAlignment="1" applyProtection="1">
      <alignment horizontal="center"/>
      <protection locked="0"/>
    </xf>
    <xf numFmtId="14" fontId="36" fillId="0" borderId="82" xfId="0" applyNumberFormat="1" applyFont="1" applyBorder="1" applyAlignment="1" applyProtection="1">
      <alignment horizontal="center"/>
      <protection locked="0"/>
    </xf>
    <xf numFmtId="14" fontId="36" fillId="0" borderId="83" xfId="0" applyNumberFormat="1" applyFont="1" applyBorder="1" applyAlignment="1" applyProtection="1">
      <alignment horizontal="center"/>
      <protection locked="0"/>
    </xf>
    <xf numFmtId="0" fontId="48" fillId="25" borderId="0" xfId="0" applyFont="1" applyFill="1" applyAlignment="1" applyProtection="1">
      <alignment vertical="center" wrapText="1"/>
      <protection/>
    </xf>
    <xf numFmtId="0" fontId="36" fillId="25" borderId="0" xfId="0" applyNumberFormat="1" applyFont="1" applyFill="1" applyAlignment="1" applyProtection="1">
      <alignment horizontal="left" vertical="top" wrapText="1"/>
      <protection/>
    </xf>
    <xf numFmtId="0" fontId="44" fillId="25" borderId="0" xfId="53" applyNumberFormat="1" applyFont="1" applyFill="1" applyAlignment="1" applyProtection="1">
      <alignment horizontal="left"/>
      <protection/>
    </xf>
    <xf numFmtId="0" fontId="9" fillId="25" borderId="0" xfId="0" applyFont="1" applyFill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28575</xdr:rowOff>
    </xdr:from>
    <xdr:to>
      <xdr:col>7</xdr:col>
      <xdr:colOff>66675</xdr:colOff>
      <xdr:row>12</xdr:row>
      <xdr:rowOff>142875</xdr:rowOff>
    </xdr:to>
    <xdr:pic>
      <xdr:nvPicPr>
        <xdr:cNvPr id="1" name="Picture 3" descr="master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33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K102"/>
  <sheetViews>
    <sheetView showGridLines="0" showRowColHeaders="0" showZeros="0" tabSelected="1" zoomScale="73" zoomScaleNormal="73" zoomScalePageLayoutView="0" workbookViewId="0" topLeftCell="A11">
      <selection activeCell="R88" sqref="R88:AA89"/>
    </sheetView>
  </sheetViews>
  <sheetFormatPr defaultColWidth="8.66015625" defaultRowHeight="12.75"/>
  <cols>
    <col min="1" max="11" width="4.66015625" style="1" customWidth="1"/>
    <col min="12" max="12" width="5.83203125" style="1" customWidth="1"/>
    <col min="13" max="20" width="4.66015625" style="1" customWidth="1"/>
    <col min="21" max="26" width="3.66015625" style="1" customWidth="1"/>
    <col min="27" max="32" width="4.33203125" style="1" customWidth="1"/>
    <col min="33" max="33" width="6.16015625" style="1" customWidth="1"/>
    <col min="34" max="35" width="5.5" style="1" customWidth="1"/>
    <col min="36" max="42" width="4.33203125" style="1" customWidth="1"/>
    <col min="43" max="43" width="3.83203125" style="1" customWidth="1"/>
    <col min="44" max="45" width="4.33203125" style="1" customWidth="1"/>
    <col min="46" max="46" width="5.66015625" style="1" customWidth="1"/>
    <col min="47" max="53" width="3.33203125" style="1" customWidth="1"/>
    <col min="54" max="54" width="13.66015625" style="1" customWidth="1"/>
    <col min="55" max="59" width="11" style="1" hidden="1" customWidth="1"/>
    <col min="60" max="61" width="11" style="1" customWidth="1"/>
    <col min="62" max="16384" width="8.66015625" style="1" customWidth="1"/>
  </cols>
  <sheetData>
    <row r="1" spans="1:51" ht="32.25" customHeight="1" hidden="1">
      <c r="A1" s="135"/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</row>
    <row r="2" spans="1:51" ht="32.25" customHeight="1" hidden="1">
      <c r="A2" s="135"/>
      <c r="B2" s="136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</row>
    <row r="3" spans="1:51" ht="9.75" customHeight="1" hidden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</row>
    <row r="4" spans="1:51" ht="10.5" customHeight="1" hidden="1">
      <c r="A4" s="135"/>
      <c r="B4" s="135"/>
      <c r="C4" s="137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</row>
    <row r="5" spans="1:51" ht="24.75" customHeight="1" hidden="1">
      <c r="A5" s="139"/>
      <c r="B5" s="138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139"/>
      <c r="AV5" s="139"/>
      <c r="AW5" s="139"/>
      <c r="AX5" s="139"/>
      <c r="AY5" s="139"/>
    </row>
    <row r="6" spans="1:51" ht="16.5" customHeight="1" hidden="1">
      <c r="A6" s="135"/>
      <c r="B6" s="140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140"/>
      <c r="Z6" s="140"/>
      <c r="AA6" s="140"/>
      <c r="AB6" s="140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</row>
    <row r="7" spans="1:51" ht="12" customHeight="1" hidden="1">
      <c r="A7" s="135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</row>
    <row r="8" spans="1:51" ht="32.25" customHeight="1" hidden="1">
      <c r="A8" s="135"/>
      <c r="B8" s="140"/>
      <c r="C8" s="141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</row>
    <row r="9" spans="1:51" ht="72.75" customHeight="1" hidden="1">
      <c r="A9" s="135"/>
      <c r="B9" s="140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135"/>
      <c r="AT9" s="135"/>
      <c r="AU9" s="135"/>
      <c r="AV9" s="135"/>
      <c r="AW9" s="135"/>
      <c r="AX9" s="135"/>
      <c r="AY9" s="135"/>
    </row>
    <row r="10" spans="1:51" ht="15" customHeight="1" hidden="1">
      <c r="A10" s="135"/>
      <c r="B10" s="140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135"/>
      <c r="AY10" s="135"/>
    </row>
    <row r="11" spans="15:51" ht="58.5" customHeight="1" thickBot="1">
      <c r="O11" s="321" t="s">
        <v>86</v>
      </c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180" t="s">
        <v>103</v>
      </c>
      <c r="AR11" s="180"/>
      <c r="AS11" s="180"/>
      <c r="AT11" s="180"/>
      <c r="AU11" s="180"/>
      <c r="AV11" s="180"/>
      <c r="AW11" s="180"/>
      <c r="AX11" s="180"/>
      <c r="AY11" s="133"/>
    </row>
    <row r="12" spans="13:51" ht="24.75" customHeight="1">
      <c r="M12"/>
      <c r="T12" s="323" t="s">
        <v>0</v>
      </c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P12" s="324"/>
      <c r="AQ12" s="325"/>
      <c r="AR12" s="325"/>
      <c r="AS12" s="325"/>
      <c r="AT12" s="325"/>
      <c r="AU12" s="325"/>
      <c r="AV12" s="325"/>
      <c r="AW12" s="325"/>
      <c r="AX12" s="325"/>
      <c r="AY12" s="326"/>
    </row>
    <row r="13" spans="20:51" ht="21.75" customHeight="1" thickBot="1"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P13" s="327"/>
      <c r="AQ13" s="328"/>
      <c r="AR13" s="328"/>
      <c r="AS13" s="328"/>
      <c r="AT13" s="328"/>
      <c r="AU13" s="328"/>
      <c r="AV13" s="328"/>
      <c r="AW13" s="328"/>
      <c r="AX13" s="328"/>
      <c r="AY13" s="329"/>
    </row>
    <row r="14" spans="1:51" s="3" customFormat="1" ht="20.25">
      <c r="A14" s="54" t="s">
        <v>92</v>
      </c>
      <c r="B14" s="54" t="s">
        <v>93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3" customFormat="1" ht="15" customHeight="1">
      <c r="A15" s="53"/>
      <c r="B15" s="5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305" t="s">
        <v>87</v>
      </c>
      <c r="AG15" s="306"/>
      <c r="AH15" s="306"/>
      <c r="AI15" s="306"/>
      <c r="AJ15" s="306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60"/>
    </row>
    <row r="16" spans="1:51" s="3" customFormat="1" ht="6.7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289"/>
      <c r="AG16" s="290"/>
      <c r="AH16" s="290"/>
      <c r="AI16" s="290"/>
      <c r="AJ16" s="290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6"/>
    </row>
    <row r="17" spans="1:51" s="3" customFormat="1" ht="25.5" customHeight="1">
      <c r="A17" s="58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58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58"/>
      <c r="Y17" s="207"/>
      <c r="Z17" s="207"/>
      <c r="AA17" s="207"/>
      <c r="AB17" s="207"/>
      <c r="AC17" s="207"/>
      <c r="AD17" s="207"/>
      <c r="AE17" s="56"/>
      <c r="AF17" s="289"/>
      <c r="AG17" s="290"/>
      <c r="AH17" s="290"/>
      <c r="AI17" s="290"/>
      <c r="AJ17" s="290"/>
      <c r="AK17" s="57"/>
      <c r="AL17" s="57" t="s">
        <v>88</v>
      </c>
      <c r="AM17" s="55"/>
      <c r="AN17" s="294"/>
      <c r="AO17" s="294"/>
      <c r="AP17" s="294"/>
      <c r="AQ17" s="294"/>
      <c r="AR17" s="294"/>
      <c r="AS17" s="315" t="s">
        <v>94</v>
      </c>
      <c r="AT17" s="315"/>
      <c r="AU17" s="294"/>
      <c r="AV17" s="294"/>
      <c r="AW17" s="294"/>
      <c r="AX17" s="294"/>
      <c r="AY17" s="294"/>
    </row>
    <row r="18" spans="1:51" s="3" customFormat="1" ht="19.5" customHeight="1">
      <c r="A18" s="58"/>
      <c r="B18" s="265" t="s">
        <v>89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58"/>
      <c r="N18" s="181" t="s">
        <v>95</v>
      </c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304" t="s">
        <v>84</v>
      </c>
      <c r="Z18" s="304"/>
      <c r="AA18" s="304"/>
      <c r="AB18" s="304"/>
      <c r="AC18" s="304"/>
      <c r="AD18" s="304"/>
      <c r="AE18" s="181"/>
      <c r="AF18" s="289"/>
      <c r="AG18" s="290"/>
      <c r="AH18" s="290"/>
      <c r="AI18" s="290"/>
      <c r="AJ18" s="290"/>
      <c r="AK18" s="55"/>
      <c r="AL18" s="55"/>
      <c r="AM18" s="55"/>
      <c r="AN18" s="313" t="s">
        <v>96</v>
      </c>
      <c r="AO18" s="313"/>
      <c r="AP18" s="313"/>
      <c r="AQ18" s="313"/>
      <c r="AR18" s="313"/>
      <c r="AS18" s="55"/>
      <c r="AT18" s="55"/>
      <c r="AU18" s="313" t="s">
        <v>96</v>
      </c>
      <c r="AV18" s="313"/>
      <c r="AW18" s="313"/>
      <c r="AX18" s="313"/>
      <c r="AY18" s="314"/>
    </row>
    <row r="19" spans="1:51" ht="13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307"/>
      <c r="AG19" s="308"/>
      <c r="AH19" s="308"/>
      <c r="AI19" s="308"/>
      <c r="AJ19" s="308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2"/>
    </row>
    <row r="20" spans="1:51" ht="18" customHeight="1">
      <c r="A20" s="58"/>
      <c r="B20" s="266" t="s">
        <v>83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58"/>
      <c r="N20" s="255" t="s">
        <v>83</v>
      </c>
      <c r="O20" s="255"/>
      <c r="P20" s="255"/>
      <c r="Q20" s="255"/>
      <c r="R20" s="255"/>
      <c r="S20" s="255"/>
      <c r="T20" s="255"/>
      <c r="U20" s="255"/>
      <c r="V20" s="255"/>
      <c r="W20" s="255"/>
      <c r="X20" s="58"/>
      <c r="Y20" s="311" t="s">
        <v>83</v>
      </c>
      <c r="Z20" s="311"/>
      <c r="AA20" s="311"/>
      <c r="AB20" s="311"/>
      <c r="AC20" s="311"/>
      <c r="AD20" s="311"/>
      <c r="AE20" s="311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</row>
    <row r="21" spans="1:59" ht="18.75" customHeight="1">
      <c r="A21" s="58"/>
      <c r="B21" s="63" t="s">
        <v>97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64" t="s">
        <v>98</v>
      </c>
      <c r="O21" s="58"/>
      <c r="P21" s="58"/>
      <c r="Q21" s="58"/>
      <c r="R21" s="58"/>
      <c r="S21" s="65"/>
      <c r="T21" s="65"/>
      <c r="U21" s="66"/>
      <c r="V21" s="66"/>
      <c r="W21" s="58"/>
      <c r="X21" s="58"/>
      <c r="Y21" s="310" t="s">
        <v>99</v>
      </c>
      <c r="Z21" s="310"/>
      <c r="AA21" s="310"/>
      <c r="AB21" s="310"/>
      <c r="AC21" s="310"/>
      <c r="AD21" s="310"/>
      <c r="AE21" s="310"/>
      <c r="AF21" s="66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BC21" s="1" t="s">
        <v>76</v>
      </c>
      <c r="BD21" s="1" t="s">
        <v>77</v>
      </c>
      <c r="BG21" s="1" t="s">
        <v>100</v>
      </c>
    </row>
    <row r="22" spans="1:60" s="6" customFormat="1" ht="12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58"/>
      <c r="R22" s="58"/>
      <c r="S22" s="68"/>
      <c r="T22" s="68"/>
      <c r="U22" s="66"/>
      <c r="V22" s="63"/>
      <c r="W22" s="63"/>
      <c r="X22" s="63"/>
      <c r="Y22" s="66"/>
      <c r="Z22" s="69"/>
      <c r="AA22" s="66"/>
      <c r="AB22" s="66"/>
      <c r="AC22" s="69"/>
      <c r="AD22" s="69"/>
      <c r="AE22" s="70"/>
      <c r="AF22" s="66"/>
      <c r="AG22" s="58"/>
      <c r="AH22" s="58"/>
      <c r="AI22" s="58"/>
      <c r="AJ22" s="58"/>
      <c r="AK22" s="67"/>
      <c r="AL22" s="67"/>
      <c r="AM22" s="67"/>
      <c r="AN22" s="67"/>
      <c r="AO22" s="67"/>
      <c r="AP22" s="67"/>
      <c r="AQ22" s="67"/>
      <c r="AR22" s="67"/>
      <c r="AS22" s="71"/>
      <c r="AT22" s="67"/>
      <c r="AU22" s="67"/>
      <c r="AV22" s="67"/>
      <c r="AW22" s="67"/>
      <c r="AX22" s="67"/>
      <c r="AY22" s="67"/>
      <c r="BB22" s="7"/>
      <c r="BC22" s="1">
        <v>0.565</v>
      </c>
      <c r="BD22" s="1">
        <v>0.56</v>
      </c>
      <c r="BE22" s="1"/>
      <c r="BF22" s="1"/>
      <c r="BG22" s="8">
        <v>41640</v>
      </c>
      <c r="BH22" s="1"/>
    </row>
    <row r="23" spans="1:60" s="6" customFormat="1" ht="19.5" customHeight="1">
      <c r="A23" s="67"/>
      <c r="B23" s="78"/>
      <c r="C23" s="72" t="s">
        <v>101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78"/>
      <c r="Q23" s="64" t="s">
        <v>102</v>
      </c>
      <c r="R23" s="58"/>
      <c r="S23" s="73"/>
      <c r="T23" s="73"/>
      <c r="U23" s="66"/>
      <c r="V23" s="74"/>
      <c r="W23" s="74"/>
      <c r="X23" s="63"/>
      <c r="Y23" s="63"/>
      <c r="Z23" s="63"/>
      <c r="AA23" s="63"/>
      <c r="AB23" s="181" t="s">
        <v>54</v>
      </c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BC23" s="1"/>
      <c r="BD23" s="1"/>
      <c r="BE23" s="1"/>
      <c r="BF23" s="1"/>
      <c r="BG23" s="1"/>
      <c r="BH23" s="1"/>
    </row>
    <row r="24" spans="1:51" ht="7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73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66"/>
      <c r="AF24" s="66"/>
      <c r="AG24" s="58"/>
      <c r="AH24" s="75"/>
      <c r="AI24" s="75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</row>
    <row r="25" spans="1:51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</row>
    <row r="26" spans="1:60" ht="17.2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66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BC26" s="2"/>
      <c r="BD26" s="2"/>
      <c r="BE26" s="2"/>
      <c r="BF26" s="2"/>
      <c r="BG26" s="2"/>
      <c r="BH26" s="2"/>
    </row>
    <row r="27" spans="1:60" ht="7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66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BC27" s="2"/>
      <c r="BD27" s="2"/>
      <c r="BE27" s="2"/>
      <c r="BF27" s="2"/>
      <c r="BG27" s="2"/>
      <c r="BH27" s="2"/>
    </row>
    <row r="28" spans="1:60" ht="105.75" customHeight="1">
      <c r="A28" s="58"/>
      <c r="B28" s="257" t="s">
        <v>85</v>
      </c>
      <c r="C28" s="258"/>
      <c r="D28" s="258"/>
      <c r="E28" s="258"/>
      <c r="F28" s="258"/>
      <c r="G28" s="258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77"/>
      <c r="AB28" s="257" t="s">
        <v>1</v>
      </c>
      <c r="AC28" s="309"/>
      <c r="AD28" s="309"/>
      <c r="AE28" s="309"/>
      <c r="AF28" s="309"/>
      <c r="AG28" s="309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6"/>
      <c r="BC28" s="2"/>
      <c r="BD28" s="2"/>
      <c r="BE28" s="2"/>
      <c r="BF28" s="2"/>
      <c r="BG28" s="2"/>
      <c r="BH28" s="2"/>
    </row>
    <row r="29" spans="17:60" ht="3.75" customHeight="1" thickBot="1"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BC29" s="2"/>
      <c r="BD29" s="2"/>
      <c r="BE29" s="2"/>
      <c r="BF29" s="2"/>
      <c r="BG29" s="2"/>
      <c r="BH29" s="2"/>
    </row>
    <row r="30" spans="1:51" s="2" customFormat="1" ht="25.5" customHeight="1" thickTop="1">
      <c r="A30" s="80" t="s">
        <v>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10"/>
      <c r="O30" s="10"/>
      <c r="P30" s="79"/>
      <c r="Q30" s="12"/>
      <c r="R30" s="12"/>
      <c r="S30" s="12"/>
      <c r="T30" s="12"/>
      <c r="U30" s="82" t="s">
        <v>3</v>
      </c>
      <c r="V30" s="81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301" t="s">
        <v>4</v>
      </c>
      <c r="AV30" s="302"/>
      <c r="AW30" s="302"/>
      <c r="AX30" s="302"/>
      <c r="AY30" s="303"/>
    </row>
    <row r="31" spans="1:51" s="2" customFormat="1" ht="27" customHeight="1">
      <c r="A31" s="83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97" t="s">
        <v>5</v>
      </c>
      <c r="AG31" s="298"/>
      <c r="AH31" s="298"/>
      <c r="AI31" s="298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300"/>
      <c r="AU31" s="281"/>
      <c r="AV31" s="281"/>
      <c r="AW31" s="281"/>
      <c r="AX31" s="281"/>
      <c r="AY31" s="282"/>
    </row>
    <row r="32" spans="1:51" s="2" customFormat="1" ht="23.25" customHeight="1">
      <c r="A32" s="83"/>
      <c r="B32" s="267" t="s">
        <v>6</v>
      </c>
      <c r="C32" s="267"/>
      <c r="D32" s="267"/>
      <c r="E32" s="267"/>
      <c r="F32" s="267"/>
      <c r="G32" s="289" t="s">
        <v>7</v>
      </c>
      <c r="H32" s="290"/>
      <c r="I32" s="290"/>
      <c r="J32" s="290"/>
      <c r="K32" s="291"/>
      <c r="L32" s="267" t="s">
        <v>8</v>
      </c>
      <c r="M32" s="267"/>
      <c r="N32" s="267"/>
      <c r="O32" s="267"/>
      <c r="P32" s="267"/>
      <c r="Q32" s="267"/>
      <c r="R32" s="267"/>
      <c r="S32" s="267"/>
      <c r="T32" s="267"/>
      <c r="U32" s="267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72" t="s">
        <v>9</v>
      </c>
      <c r="AG32" s="273"/>
      <c r="AH32" s="273"/>
      <c r="AI32" s="273"/>
      <c r="AJ32" s="274"/>
      <c r="AK32" s="272" t="s">
        <v>10</v>
      </c>
      <c r="AL32" s="273"/>
      <c r="AM32" s="273"/>
      <c r="AN32" s="273"/>
      <c r="AO32" s="283" t="s">
        <v>11</v>
      </c>
      <c r="AP32" s="284"/>
      <c r="AQ32" s="284"/>
      <c r="AR32" s="284"/>
      <c r="AS32" s="284"/>
      <c r="AT32" s="285"/>
      <c r="AU32" s="281"/>
      <c r="AV32" s="281"/>
      <c r="AW32" s="281"/>
      <c r="AX32" s="281"/>
      <c r="AY32" s="282"/>
    </row>
    <row r="33" spans="1:51" s="2" customFormat="1" ht="24.75" customHeight="1">
      <c r="A33" s="83"/>
      <c r="B33" s="182" t="s">
        <v>12</v>
      </c>
      <c r="C33" s="183"/>
      <c r="D33" s="183"/>
      <c r="E33" s="183"/>
      <c r="F33" s="184"/>
      <c r="G33" s="292"/>
      <c r="H33" s="173"/>
      <c r="I33" s="173"/>
      <c r="J33" s="173"/>
      <c r="K33" s="293"/>
      <c r="L33" s="268" t="s">
        <v>13</v>
      </c>
      <c r="M33" s="268"/>
      <c r="N33" s="268"/>
      <c r="O33" s="268"/>
      <c r="P33" s="268"/>
      <c r="Q33" s="268" t="s">
        <v>14</v>
      </c>
      <c r="R33" s="268"/>
      <c r="S33" s="268"/>
      <c r="T33" s="268"/>
      <c r="U33" s="268"/>
      <c r="V33" s="269" t="s">
        <v>15</v>
      </c>
      <c r="W33" s="269"/>
      <c r="X33" s="269"/>
      <c r="Y33" s="269"/>
      <c r="Z33" s="269"/>
      <c r="AA33" s="269" t="s">
        <v>16</v>
      </c>
      <c r="AB33" s="269"/>
      <c r="AC33" s="269"/>
      <c r="AD33" s="269"/>
      <c r="AE33" s="269"/>
      <c r="AF33" s="275"/>
      <c r="AG33" s="276"/>
      <c r="AH33" s="276"/>
      <c r="AI33" s="276"/>
      <c r="AJ33" s="276"/>
      <c r="AK33" s="277"/>
      <c r="AL33" s="278"/>
      <c r="AM33" s="278"/>
      <c r="AN33" s="278"/>
      <c r="AO33" s="270" t="s">
        <v>17</v>
      </c>
      <c r="AP33" s="271"/>
      <c r="AQ33" s="271"/>
      <c r="AR33" s="270" t="s">
        <v>18</v>
      </c>
      <c r="AS33" s="271"/>
      <c r="AT33" s="271"/>
      <c r="AU33" s="279"/>
      <c r="AV33" s="279"/>
      <c r="AW33" s="279"/>
      <c r="AX33" s="279"/>
      <c r="AY33" s="280"/>
    </row>
    <row r="34" spans="1:51" s="2" customFormat="1" ht="30.75" customHeight="1">
      <c r="A34" s="83">
        <v>1</v>
      </c>
      <c r="B34" s="185"/>
      <c r="C34" s="186"/>
      <c r="D34" s="186"/>
      <c r="E34" s="186"/>
      <c r="F34" s="187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5"/>
      <c r="AP34" s="176"/>
      <c r="AQ34" s="177"/>
      <c r="AR34" s="178">
        <f aca="true" t="shared" si="0" ref="AR34:AR50">IF(AU$17="",BD$22*AO34,IF(AU$17&gt;=BG$22,BD$22*AO34,BC$22*AO34))</f>
        <v>0</v>
      </c>
      <c r="AS34" s="178"/>
      <c r="AT34" s="178"/>
      <c r="AU34" s="178">
        <f aca="true" t="shared" si="1" ref="AU34:AU50">SUM(G34:AN34)+AR34</f>
        <v>0</v>
      </c>
      <c r="AV34" s="178"/>
      <c r="AW34" s="178"/>
      <c r="AX34" s="178"/>
      <c r="AY34" s="179"/>
    </row>
    <row r="35" spans="1:51" s="2" customFormat="1" ht="30.75" customHeight="1">
      <c r="A35" s="83">
        <v>2</v>
      </c>
      <c r="B35" s="185"/>
      <c r="C35" s="186"/>
      <c r="D35" s="186"/>
      <c r="E35" s="186"/>
      <c r="F35" s="187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5"/>
      <c r="AP35" s="176"/>
      <c r="AQ35" s="177"/>
      <c r="AR35" s="178">
        <f t="shared" si="0"/>
        <v>0</v>
      </c>
      <c r="AS35" s="178"/>
      <c r="AT35" s="178"/>
      <c r="AU35" s="178">
        <f t="shared" si="1"/>
        <v>0</v>
      </c>
      <c r="AV35" s="178"/>
      <c r="AW35" s="178"/>
      <c r="AX35" s="178"/>
      <c r="AY35" s="179"/>
    </row>
    <row r="36" spans="1:51" s="2" customFormat="1" ht="30.75" customHeight="1">
      <c r="A36" s="83">
        <v>3</v>
      </c>
      <c r="B36" s="185"/>
      <c r="C36" s="186"/>
      <c r="D36" s="186"/>
      <c r="E36" s="186"/>
      <c r="F36" s="187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5"/>
      <c r="AP36" s="176"/>
      <c r="AQ36" s="177"/>
      <c r="AR36" s="178">
        <f t="shared" si="0"/>
        <v>0</v>
      </c>
      <c r="AS36" s="178"/>
      <c r="AT36" s="178"/>
      <c r="AU36" s="178">
        <f t="shared" si="1"/>
        <v>0</v>
      </c>
      <c r="AV36" s="178"/>
      <c r="AW36" s="178"/>
      <c r="AX36" s="178"/>
      <c r="AY36" s="179"/>
    </row>
    <row r="37" spans="1:51" s="2" customFormat="1" ht="30.75" customHeight="1">
      <c r="A37" s="83">
        <v>4</v>
      </c>
      <c r="B37" s="185"/>
      <c r="C37" s="186"/>
      <c r="D37" s="186"/>
      <c r="E37" s="186"/>
      <c r="F37" s="187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5"/>
      <c r="AP37" s="176"/>
      <c r="AQ37" s="177"/>
      <c r="AR37" s="178">
        <f t="shared" si="0"/>
        <v>0</v>
      </c>
      <c r="AS37" s="178"/>
      <c r="AT37" s="178"/>
      <c r="AU37" s="178">
        <f t="shared" si="1"/>
        <v>0</v>
      </c>
      <c r="AV37" s="178"/>
      <c r="AW37" s="178"/>
      <c r="AX37" s="178"/>
      <c r="AY37" s="179"/>
    </row>
    <row r="38" spans="1:51" s="2" customFormat="1" ht="30.75" customHeight="1">
      <c r="A38" s="83">
        <v>5</v>
      </c>
      <c r="B38" s="185"/>
      <c r="C38" s="186"/>
      <c r="D38" s="186"/>
      <c r="E38" s="186"/>
      <c r="F38" s="187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5"/>
      <c r="AP38" s="176"/>
      <c r="AQ38" s="177"/>
      <c r="AR38" s="178">
        <f t="shared" si="0"/>
        <v>0</v>
      </c>
      <c r="AS38" s="178"/>
      <c r="AT38" s="178"/>
      <c r="AU38" s="178">
        <f t="shared" si="1"/>
        <v>0</v>
      </c>
      <c r="AV38" s="178"/>
      <c r="AW38" s="178"/>
      <c r="AX38" s="178"/>
      <c r="AY38" s="179"/>
    </row>
    <row r="39" spans="1:51" s="2" customFormat="1" ht="30.75" customHeight="1">
      <c r="A39" s="83">
        <v>6</v>
      </c>
      <c r="B39" s="185"/>
      <c r="C39" s="186"/>
      <c r="D39" s="186"/>
      <c r="E39" s="186"/>
      <c r="F39" s="187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5"/>
      <c r="AP39" s="176"/>
      <c r="AQ39" s="177"/>
      <c r="AR39" s="178">
        <f t="shared" si="0"/>
        <v>0</v>
      </c>
      <c r="AS39" s="178"/>
      <c r="AT39" s="178"/>
      <c r="AU39" s="178">
        <f t="shared" si="1"/>
        <v>0</v>
      </c>
      <c r="AV39" s="178"/>
      <c r="AW39" s="178"/>
      <c r="AX39" s="178"/>
      <c r="AY39" s="179"/>
    </row>
    <row r="40" spans="1:51" s="2" customFormat="1" ht="30.75" customHeight="1">
      <c r="A40" s="83">
        <v>7</v>
      </c>
      <c r="B40" s="185"/>
      <c r="C40" s="186"/>
      <c r="D40" s="186"/>
      <c r="E40" s="186"/>
      <c r="F40" s="187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5"/>
      <c r="AP40" s="176"/>
      <c r="AQ40" s="177"/>
      <c r="AR40" s="178">
        <f t="shared" si="0"/>
        <v>0</v>
      </c>
      <c r="AS40" s="178"/>
      <c r="AT40" s="178"/>
      <c r="AU40" s="178">
        <f t="shared" si="1"/>
        <v>0</v>
      </c>
      <c r="AV40" s="178"/>
      <c r="AW40" s="178"/>
      <c r="AX40" s="178"/>
      <c r="AY40" s="179"/>
    </row>
    <row r="41" spans="1:51" s="2" customFormat="1" ht="30.75" customHeight="1">
      <c r="A41" s="83">
        <v>8</v>
      </c>
      <c r="B41" s="185"/>
      <c r="C41" s="186"/>
      <c r="D41" s="186"/>
      <c r="E41" s="186"/>
      <c r="F41" s="187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5"/>
      <c r="AP41" s="176"/>
      <c r="AQ41" s="177"/>
      <c r="AR41" s="178">
        <f t="shared" si="0"/>
        <v>0</v>
      </c>
      <c r="AS41" s="178"/>
      <c r="AT41" s="178"/>
      <c r="AU41" s="178">
        <f t="shared" si="1"/>
        <v>0</v>
      </c>
      <c r="AV41" s="178"/>
      <c r="AW41" s="178"/>
      <c r="AX41" s="178"/>
      <c r="AY41" s="179"/>
    </row>
    <row r="42" spans="1:51" s="2" customFormat="1" ht="30.75" customHeight="1">
      <c r="A42" s="83">
        <v>9</v>
      </c>
      <c r="B42" s="185"/>
      <c r="C42" s="186"/>
      <c r="D42" s="186"/>
      <c r="E42" s="186"/>
      <c r="F42" s="187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5"/>
      <c r="AP42" s="176"/>
      <c r="AQ42" s="177"/>
      <c r="AR42" s="178">
        <f t="shared" si="0"/>
        <v>0</v>
      </c>
      <c r="AS42" s="178"/>
      <c r="AT42" s="178"/>
      <c r="AU42" s="178">
        <f t="shared" si="1"/>
        <v>0</v>
      </c>
      <c r="AV42" s="178"/>
      <c r="AW42" s="178"/>
      <c r="AX42" s="178"/>
      <c r="AY42" s="179"/>
    </row>
    <row r="43" spans="1:51" s="2" customFormat="1" ht="30.75" customHeight="1">
      <c r="A43" s="83">
        <v>10</v>
      </c>
      <c r="B43" s="185"/>
      <c r="C43" s="186"/>
      <c r="D43" s="186"/>
      <c r="E43" s="186"/>
      <c r="F43" s="187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5"/>
      <c r="AP43" s="176"/>
      <c r="AQ43" s="177"/>
      <c r="AR43" s="178">
        <f t="shared" si="0"/>
        <v>0</v>
      </c>
      <c r="AS43" s="178"/>
      <c r="AT43" s="178"/>
      <c r="AU43" s="178">
        <f t="shared" si="1"/>
        <v>0</v>
      </c>
      <c r="AV43" s="178"/>
      <c r="AW43" s="178"/>
      <c r="AX43" s="178"/>
      <c r="AY43" s="179"/>
    </row>
    <row r="44" spans="1:51" s="2" customFormat="1" ht="30.75" customHeight="1">
      <c r="A44" s="83">
        <v>11</v>
      </c>
      <c r="B44" s="185"/>
      <c r="C44" s="186"/>
      <c r="D44" s="186"/>
      <c r="E44" s="186"/>
      <c r="F44" s="187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5"/>
      <c r="AP44" s="176"/>
      <c r="AQ44" s="177"/>
      <c r="AR44" s="178">
        <f t="shared" si="0"/>
        <v>0</v>
      </c>
      <c r="AS44" s="178"/>
      <c r="AT44" s="178"/>
      <c r="AU44" s="178">
        <f t="shared" si="1"/>
        <v>0</v>
      </c>
      <c r="AV44" s="178"/>
      <c r="AW44" s="178"/>
      <c r="AX44" s="178"/>
      <c r="AY44" s="179"/>
    </row>
    <row r="45" spans="1:51" s="2" customFormat="1" ht="30.75" customHeight="1">
      <c r="A45" s="83">
        <v>12</v>
      </c>
      <c r="B45" s="185"/>
      <c r="C45" s="186"/>
      <c r="D45" s="186"/>
      <c r="E45" s="186"/>
      <c r="F45" s="187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5"/>
      <c r="AP45" s="176"/>
      <c r="AQ45" s="177"/>
      <c r="AR45" s="178">
        <f t="shared" si="0"/>
        <v>0</v>
      </c>
      <c r="AS45" s="178"/>
      <c r="AT45" s="178"/>
      <c r="AU45" s="178">
        <f t="shared" si="1"/>
        <v>0</v>
      </c>
      <c r="AV45" s="178"/>
      <c r="AW45" s="178"/>
      <c r="AX45" s="178"/>
      <c r="AY45" s="179"/>
    </row>
    <row r="46" spans="1:51" s="2" customFormat="1" ht="30.75" customHeight="1">
      <c r="A46" s="83">
        <v>13</v>
      </c>
      <c r="B46" s="185"/>
      <c r="C46" s="186"/>
      <c r="D46" s="186"/>
      <c r="E46" s="186"/>
      <c r="F46" s="187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5"/>
      <c r="AP46" s="176"/>
      <c r="AQ46" s="177"/>
      <c r="AR46" s="178">
        <f t="shared" si="0"/>
        <v>0</v>
      </c>
      <c r="AS46" s="178"/>
      <c r="AT46" s="178"/>
      <c r="AU46" s="178">
        <f t="shared" si="1"/>
        <v>0</v>
      </c>
      <c r="AV46" s="178"/>
      <c r="AW46" s="178"/>
      <c r="AX46" s="178"/>
      <c r="AY46" s="179"/>
    </row>
    <row r="47" spans="1:51" s="2" customFormat="1" ht="30.75" customHeight="1">
      <c r="A47" s="83">
        <v>14</v>
      </c>
      <c r="B47" s="185"/>
      <c r="C47" s="186"/>
      <c r="D47" s="186"/>
      <c r="E47" s="186"/>
      <c r="F47" s="187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5"/>
      <c r="AP47" s="176"/>
      <c r="AQ47" s="177"/>
      <c r="AR47" s="178">
        <f t="shared" si="0"/>
        <v>0</v>
      </c>
      <c r="AS47" s="178"/>
      <c r="AT47" s="178"/>
      <c r="AU47" s="178">
        <f t="shared" si="1"/>
        <v>0</v>
      </c>
      <c r="AV47" s="178"/>
      <c r="AW47" s="178"/>
      <c r="AX47" s="178"/>
      <c r="AY47" s="179"/>
    </row>
    <row r="48" spans="1:51" s="2" customFormat="1" ht="30.75" customHeight="1">
      <c r="A48" s="83">
        <v>15</v>
      </c>
      <c r="B48" s="185"/>
      <c r="C48" s="186"/>
      <c r="D48" s="186"/>
      <c r="E48" s="186"/>
      <c r="F48" s="187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5"/>
      <c r="AP48" s="176"/>
      <c r="AQ48" s="177"/>
      <c r="AR48" s="178">
        <f t="shared" si="0"/>
        <v>0</v>
      </c>
      <c r="AS48" s="178"/>
      <c r="AT48" s="178"/>
      <c r="AU48" s="178">
        <f t="shared" si="1"/>
        <v>0</v>
      </c>
      <c r="AV48" s="178"/>
      <c r="AW48" s="178"/>
      <c r="AX48" s="178"/>
      <c r="AY48" s="179"/>
    </row>
    <row r="49" spans="1:51" s="2" customFormat="1" ht="30.75" customHeight="1">
      <c r="A49" s="83">
        <v>16</v>
      </c>
      <c r="B49" s="185"/>
      <c r="C49" s="186"/>
      <c r="D49" s="186"/>
      <c r="E49" s="186"/>
      <c r="F49" s="187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5"/>
      <c r="AP49" s="176"/>
      <c r="AQ49" s="177"/>
      <c r="AR49" s="178">
        <f t="shared" si="0"/>
        <v>0</v>
      </c>
      <c r="AS49" s="178"/>
      <c r="AT49" s="178"/>
      <c r="AU49" s="178">
        <f t="shared" si="1"/>
        <v>0</v>
      </c>
      <c r="AV49" s="178"/>
      <c r="AW49" s="178"/>
      <c r="AX49" s="178"/>
      <c r="AY49" s="179"/>
    </row>
    <row r="50" spans="1:51" s="2" customFormat="1" ht="30.75" customHeight="1">
      <c r="A50" s="83">
        <v>17</v>
      </c>
      <c r="B50" s="185"/>
      <c r="C50" s="186"/>
      <c r="D50" s="186"/>
      <c r="E50" s="186"/>
      <c r="F50" s="187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5"/>
      <c r="AP50" s="176"/>
      <c r="AQ50" s="177"/>
      <c r="AR50" s="178">
        <f t="shared" si="0"/>
        <v>0</v>
      </c>
      <c r="AS50" s="178"/>
      <c r="AT50" s="178"/>
      <c r="AU50" s="178">
        <f t="shared" si="1"/>
        <v>0</v>
      </c>
      <c r="AV50" s="178"/>
      <c r="AW50" s="178"/>
      <c r="AX50" s="178"/>
      <c r="AY50" s="179"/>
    </row>
    <row r="51" spans="1:51" s="2" customFormat="1" ht="16.5" customHeight="1" thickBot="1">
      <c r="A51" s="14"/>
      <c r="B51" s="358"/>
      <c r="C51" s="358"/>
      <c r="D51" s="358"/>
      <c r="E51" s="358"/>
      <c r="F51" s="358"/>
      <c r="G51" s="15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6"/>
      <c r="AR51" s="16"/>
      <c r="AS51" s="16"/>
      <c r="AT51" s="16"/>
      <c r="AU51" s="16"/>
      <c r="AV51" s="16"/>
      <c r="AW51" s="16"/>
      <c r="AX51" s="16"/>
      <c r="AY51" s="18"/>
    </row>
    <row r="52" spans="1:51" s="2" customFormat="1" ht="16.5" customHeight="1" thickTop="1">
      <c r="A52" s="19"/>
      <c r="B52" s="20"/>
      <c r="C52" s="20"/>
      <c r="D52" s="20"/>
      <c r="E52" s="20"/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1"/>
      <c r="AR52" s="21"/>
      <c r="AS52" s="21"/>
      <c r="AT52" s="21"/>
      <c r="AU52" s="21"/>
      <c r="AV52" s="21"/>
      <c r="AW52" s="21"/>
      <c r="AX52" s="21"/>
      <c r="AY52" s="21"/>
    </row>
    <row r="53" spans="1:51" s="2" customFormat="1" ht="16.5" customHeight="1">
      <c r="A53" s="19"/>
      <c r="B53" s="20"/>
      <c r="C53" s="20"/>
      <c r="D53" s="20"/>
      <c r="E53" s="20"/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1"/>
      <c r="AR53" s="21"/>
      <c r="AS53" s="21"/>
      <c r="AT53" s="21"/>
      <c r="AU53" s="21"/>
      <c r="AV53" s="21"/>
      <c r="AW53" s="21"/>
      <c r="AX53" s="21"/>
      <c r="AY53" s="21"/>
    </row>
    <row r="54" spans="1:51" s="2" customFormat="1" ht="7.5" customHeight="1" thickBot="1">
      <c r="A54" s="19"/>
      <c r="B54" s="20"/>
      <c r="C54" s="20"/>
      <c r="D54" s="20"/>
      <c r="E54" s="20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1"/>
      <c r="AR54" s="21"/>
      <c r="AS54" s="21"/>
      <c r="AT54" s="21"/>
      <c r="AU54" s="21"/>
      <c r="AV54" s="21"/>
      <c r="AW54" s="21"/>
      <c r="AX54" s="21"/>
      <c r="AY54" s="21"/>
    </row>
    <row r="55" spans="1:51" s="2" customFormat="1" ht="16.5" customHeight="1" thickTop="1">
      <c r="A55" s="24"/>
      <c r="B55" s="264"/>
      <c r="C55" s="264"/>
      <c r="D55" s="264"/>
      <c r="E55" s="264"/>
      <c r="F55" s="264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5"/>
      <c r="AR55" s="25"/>
      <c r="AS55" s="25"/>
      <c r="AT55" s="25"/>
      <c r="AU55" s="25"/>
      <c r="AV55" s="25"/>
      <c r="AW55" s="25"/>
      <c r="AX55" s="25"/>
      <c r="AY55" s="27"/>
    </row>
    <row r="56" spans="1:51" s="2" customFormat="1" ht="21" customHeight="1">
      <c r="A56" s="13"/>
      <c r="B56" s="354" t="s">
        <v>19</v>
      </c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354"/>
      <c r="AT56" s="354"/>
      <c r="AU56" s="28"/>
      <c r="AV56" s="28"/>
      <c r="AW56" s="28"/>
      <c r="AX56" s="28"/>
      <c r="AY56" s="29"/>
    </row>
    <row r="57" spans="1:60" s="5" customFormat="1" ht="28.5" customHeight="1">
      <c r="A57" s="13"/>
      <c r="B57" s="261" t="s">
        <v>6</v>
      </c>
      <c r="C57" s="262"/>
      <c r="D57" s="262"/>
      <c r="E57" s="262"/>
      <c r="F57" s="263"/>
      <c r="G57" s="351" t="s">
        <v>20</v>
      </c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3"/>
      <c r="AQ57" s="355" t="s">
        <v>21</v>
      </c>
      <c r="AR57" s="355"/>
      <c r="AS57" s="355"/>
      <c r="AT57" s="355"/>
      <c r="AU57" s="168"/>
      <c r="AV57" s="168"/>
      <c r="AW57" s="168"/>
      <c r="AX57" s="168"/>
      <c r="AY57" s="169"/>
      <c r="BC57" s="2"/>
      <c r="BD57" s="2"/>
      <c r="BE57" s="2"/>
      <c r="BF57" s="2"/>
      <c r="BG57" s="2"/>
      <c r="BH57" s="2"/>
    </row>
    <row r="58" spans="1:51" s="2" customFormat="1" ht="28.5" customHeight="1">
      <c r="A58" s="13">
        <v>18</v>
      </c>
      <c r="B58" s="185"/>
      <c r="C58" s="186"/>
      <c r="D58" s="186"/>
      <c r="E58" s="186"/>
      <c r="F58" s="187"/>
      <c r="G58" s="171" t="s">
        <v>22</v>
      </c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316"/>
      <c r="AR58" s="317"/>
      <c r="AS58" s="317"/>
      <c r="AT58" s="318"/>
      <c r="AU58" s="178">
        <f aca="true" t="shared" si="2" ref="AU58:AU65">AQ58</f>
        <v>0</v>
      </c>
      <c r="AV58" s="178"/>
      <c r="AW58" s="178"/>
      <c r="AX58" s="178"/>
      <c r="AY58" s="179"/>
    </row>
    <row r="59" spans="1:51" s="2" customFormat="1" ht="28.5" customHeight="1">
      <c r="A59" s="13">
        <v>19</v>
      </c>
      <c r="B59" s="185"/>
      <c r="C59" s="186"/>
      <c r="D59" s="186"/>
      <c r="E59" s="186"/>
      <c r="F59" s="187"/>
      <c r="G59" s="171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316"/>
      <c r="AR59" s="317"/>
      <c r="AS59" s="317"/>
      <c r="AT59" s="318"/>
      <c r="AU59" s="178">
        <f t="shared" si="2"/>
        <v>0</v>
      </c>
      <c r="AV59" s="178"/>
      <c r="AW59" s="178"/>
      <c r="AX59" s="178"/>
      <c r="AY59" s="179"/>
    </row>
    <row r="60" spans="1:51" s="2" customFormat="1" ht="28.5" customHeight="1">
      <c r="A60" s="13">
        <v>20</v>
      </c>
      <c r="B60" s="185"/>
      <c r="C60" s="186"/>
      <c r="D60" s="186"/>
      <c r="E60" s="186"/>
      <c r="F60" s="187"/>
      <c r="G60" s="171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316"/>
      <c r="AR60" s="317"/>
      <c r="AS60" s="317"/>
      <c r="AT60" s="318"/>
      <c r="AU60" s="178">
        <f t="shared" si="2"/>
        <v>0</v>
      </c>
      <c r="AV60" s="178"/>
      <c r="AW60" s="178"/>
      <c r="AX60" s="178"/>
      <c r="AY60" s="179"/>
    </row>
    <row r="61" spans="1:51" s="2" customFormat="1" ht="28.5" customHeight="1">
      <c r="A61" s="13">
        <v>21</v>
      </c>
      <c r="B61" s="185"/>
      <c r="C61" s="186"/>
      <c r="D61" s="186"/>
      <c r="E61" s="186"/>
      <c r="F61" s="187"/>
      <c r="G61" s="171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316"/>
      <c r="AR61" s="317"/>
      <c r="AS61" s="317"/>
      <c r="AT61" s="318"/>
      <c r="AU61" s="178">
        <f t="shared" si="2"/>
        <v>0</v>
      </c>
      <c r="AV61" s="178"/>
      <c r="AW61" s="178"/>
      <c r="AX61" s="178"/>
      <c r="AY61" s="179"/>
    </row>
    <row r="62" spans="1:51" s="2" customFormat="1" ht="28.5" customHeight="1">
      <c r="A62" s="13">
        <v>22</v>
      </c>
      <c r="B62" s="185"/>
      <c r="C62" s="186"/>
      <c r="D62" s="186"/>
      <c r="E62" s="186"/>
      <c r="F62" s="187"/>
      <c r="G62" s="171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316"/>
      <c r="AR62" s="317"/>
      <c r="AS62" s="317"/>
      <c r="AT62" s="318"/>
      <c r="AU62" s="178">
        <f t="shared" si="2"/>
        <v>0</v>
      </c>
      <c r="AV62" s="178"/>
      <c r="AW62" s="178"/>
      <c r="AX62" s="178"/>
      <c r="AY62" s="179"/>
    </row>
    <row r="63" spans="1:51" s="2" customFormat="1" ht="28.5" customHeight="1">
      <c r="A63" s="13">
        <v>23</v>
      </c>
      <c r="B63" s="185"/>
      <c r="C63" s="186"/>
      <c r="D63" s="186"/>
      <c r="E63" s="186"/>
      <c r="F63" s="187"/>
      <c r="G63" s="171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316"/>
      <c r="AR63" s="317"/>
      <c r="AS63" s="317"/>
      <c r="AT63" s="318"/>
      <c r="AU63" s="178">
        <f t="shared" si="2"/>
        <v>0</v>
      </c>
      <c r="AV63" s="178"/>
      <c r="AW63" s="178"/>
      <c r="AX63" s="178"/>
      <c r="AY63" s="179"/>
    </row>
    <row r="64" spans="1:51" s="2" customFormat="1" ht="28.5" customHeight="1">
      <c r="A64" s="13">
        <v>24</v>
      </c>
      <c r="B64" s="185"/>
      <c r="C64" s="186"/>
      <c r="D64" s="186"/>
      <c r="E64" s="186"/>
      <c r="F64" s="187"/>
      <c r="G64" s="171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316"/>
      <c r="AR64" s="317"/>
      <c r="AS64" s="317"/>
      <c r="AT64" s="318"/>
      <c r="AU64" s="178">
        <f t="shared" si="2"/>
        <v>0</v>
      </c>
      <c r="AV64" s="178"/>
      <c r="AW64" s="178"/>
      <c r="AX64" s="178"/>
      <c r="AY64" s="179"/>
    </row>
    <row r="65" spans="1:51" s="2" customFormat="1" ht="28.5" customHeight="1">
      <c r="A65" s="13">
        <v>25</v>
      </c>
      <c r="B65" s="185"/>
      <c r="C65" s="186"/>
      <c r="D65" s="186"/>
      <c r="E65" s="186"/>
      <c r="F65" s="187"/>
      <c r="G65" s="171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316"/>
      <c r="AR65" s="317"/>
      <c r="AS65" s="317"/>
      <c r="AT65" s="318"/>
      <c r="AU65" s="178">
        <f t="shared" si="2"/>
        <v>0</v>
      </c>
      <c r="AV65" s="178"/>
      <c r="AW65" s="178"/>
      <c r="AX65" s="178"/>
      <c r="AY65" s="179"/>
    </row>
    <row r="66" spans="1:51" s="2" customFormat="1" ht="16.5" customHeight="1">
      <c r="A66" s="13"/>
      <c r="B66" s="20"/>
      <c r="C66" s="20"/>
      <c r="D66" s="20"/>
      <c r="E66" s="20"/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1"/>
      <c r="AR66" s="21"/>
      <c r="AS66" s="21"/>
      <c r="AT66" s="21"/>
      <c r="AU66" s="21"/>
      <c r="AV66" s="21"/>
      <c r="AW66" s="21"/>
      <c r="AX66" s="21"/>
      <c r="AY66" s="30"/>
    </row>
    <row r="67" spans="1:51" s="2" customFormat="1" ht="24.75" customHeight="1">
      <c r="A67" s="13"/>
      <c r="B67" s="205" t="s">
        <v>23</v>
      </c>
      <c r="C67" s="205"/>
      <c r="D67" s="205"/>
      <c r="E67" s="205"/>
      <c r="F67" s="205"/>
      <c r="G67" s="205"/>
      <c r="H67" s="205"/>
      <c r="I67" s="205"/>
      <c r="J67" s="205"/>
      <c r="K67" s="205"/>
      <c r="L67" s="84"/>
      <c r="M67" s="206" t="s">
        <v>24</v>
      </c>
      <c r="N67" s="206"/>
      <c r="O67" s="206"/>
      <c r="P67" s="319"/>
      <c r="Q67" s="319"/>
      <c r="R67" s="319"/>
      <c r="S67" s="206" t="s">
        <v>25</v>
      </c>
      <c r="T67" s="206"/>
      <c r="U67" s="206"/>
      <c r="V67" s="260">
        <f>L67*P67</f>
        <v>0</v>
      </c>
      <c r="W67" s="260"/>
      <c r="X67" s="260"/>
      <c r="Y67" s="260"/>
      <c r="Z67" s="85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320"/>
      <c r="AR67" s="320"/>
      <c r="AS67" s="320"/>
      <c r="AT67" s="320"/>
      <c r="AU67" s="178">
        <f>V67</f>
        <v>0</v>
      </c>
      <c r="AV67" s="178"/>
      <c r="AW67" s="178"/>
      <c r="AX67" s="178"/>
      <c r="AY67" s="179"/>
    </row>
    <row r="68" spans="1:51" s="2" customFormat="1" ht="16.5" customHeight="1">
      <c r="A68" s="13"/>
      <c r="B68" s="31"/>
      <c r="C68" s="347" t="s">
        <v>26</v>
      </c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347"/>
      <c r="AJ68" s="347"/>
      <c r="AK68" s="347"/>
      <c r="AL68" s="347"/>
      <c r="AM68" s="347"/>
      <c r="AN68" s="347"/>
      <c r="AO68" s="347"/>
      <c r="AP68" s="347"/>
      <c r="AQ68" s="347"/>
      <c r="AR68" s="347"/>
      <c r="AS68" s="347"/>
      <c r="AT68" s="21"/>
      <c r="AU68" s="32"/>
      <c r="AV68" s="32"/>
      <c r="AW68" s="32"/>
      <c r="AX68" s="32"/>
      <c r="AY68" s="33"/>
    </row>
    <row r="69" spans="1:51" s="2" customFormat="1" ht="21" customHeight="1" thickBot="1">
      <c r="A69" s="13"/>
      <c r="B69" s="9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  <c r="AE69" s="347"/>
      <c r="AF69" s="347"/>
      <c r="AG69" s="347"/>
      <c r="AH69" s="347"/>
      <c r="AI69" s="347"/>
      <c r="AJ69" s="347"/>
      <c r="AK69" s="347"/>
      <c r="AL69" s="347"/>
      <c r="AM69" s="347"/>
      <c r="AN69" s="347"/>
      <c r="AO69" s="347"/>
      <c r="AP69" s="347"/>
      <c r="AQ69" s="347"/>
      <c r="AR69" s="347"/>
      <c r="AS69" s="347"/>
      <c r="AT69" s="21"/>
      <c r="AU69" s="21"/>
      <c r="AV69" s="21"/>
      <c r="AW69" s="21"/>
      <c r="AX69" s="21"/>
      <c r="AY69" s="30"/>
    </row>
    <row r="70" spans="1:51" s="2" customFormat="1" ht="24.75" customHeight="1" thickBot="1" thickTop="1">
      <c r="A70" s="14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87" t="s">
        <v>27</v>
      </c>
      <c r="AD70" s="88"/>
      <c r="AE70" s="88"/>
      <c r="AF70" s="88"/>
      <c r="AG70" s="88"/>
      <c r="AH70" s="88"/>
      <c r="AI70" s="88"/>
      <c r="AJ70" s="88"/>
      <c r="AK70" s="88"/>
      <c r="AL70" s="208" t="s">
        <v>28</v>
      </c>
      <c r="AM70" s="208"/>
      <c r="AN70" s="208"/>
      <c r="AO70" s="208"/>
      <c r="AP70" s="208"/>
      <c r="AQ70" s="208"/>
      <c r="AR70" s="208"/>
      <c r="AS70" s="208"/>
      <c r="AT70" s="209"/>
      <c r="AU70" s="344">
        <f>SUM(AU31:AY67)</f>
        <v>0</v>
      </c>
      <c r="AV70" s="345"/>
      <c r="AW70" s="345"/>
      <c r="AX70" s="345"/>
      <c r="AY70" s="346"/>
    </row>
    <row r="71" spans="1:51" s="2" customFormat="1" ht="21" customHeight="1" thickTop="1">
      <c r="A71" s="89" t="s">
        <v>29</v>
      </c>
      <c r="B71" s="210" t="s">
        <v>90</v>
      </c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1"/>
      <c r="AC71" s="34" t="s">
        <v>30</v>
      </c>
      <c r="AD71" s="11"/>
      <c r="AE71" s="11"/>
      <c r="AF71" s="11"/>
      <c r="AG71" s="35"/>
      <c r="AH71" s="35"/>
      <c r="AI71" s="35"/>
      <c r="AJ71" s="35"/>
      <c r="AK71" s="11"/>
      <c r="AL71" s="36"/>
      <c r="AM71" s="11"/>
      <c r="AN71" s="11"/>
      <c r="AO71" s="11"/>
      <c r="AP71" s="11"/>
      <c r="AQ71" s="11"/>
      <c r="AR71" s="11"/>
      <c r="AS71" s="11"/>
      <c r="AT71" s="11"/>
      <c r="AU71" s="348"/>
      <c r="AV71" s="349"/>
      <c r="AW71" s="349"/>
      <c r="AX71" s="349"/>
      <c r="AY71" s="350"/>
    </row>
    <row r="72" spans="1:51" s="2" customFormat="1" ht="21" customHeight="1">
      <c r="A72" s="83"/>
      <c r="B72" s="203" t="s">
        <v>31</v>
      </c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4"/>
      <c r="AC72" s="37" t="s">
        <v>32</v>
      </c>
      <c r="AD72" s="4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236"/>
      <c r="AR72" s="237"/>
      <c r="AS72" s="237"/>
      <c r="AT72" s="238"/>
      <c r="AU72" s="38"/>
      <c r="AV72" s="39"/>
      <c r="AW72" s="39"/>
      <c r="AX72" s="39"/>
      <c r="AY72" s="40"/>
    </row>
    <row r="73" spans="1:51" s="2" customFormat="1" ht="21" customHeight="1">
      <c r="A73" s="83"/>
      <c r="B73" s="203" t="s">
        <v>33</v>
      </c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4"/>
      <c r="AC73" s="192" t="s">
        <v>34</v>
      </c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239"/>
      <c r="AR73" s="239"/>
      <c r="AS73" s="239"/>
      <c r="AT73" s="239"/>
      <c r="AU73" s="38"/>
      <c r="AV73" s="39"/>
      <c r="AW73" s="39"/>
      <c r="AX73" s="39"/>
      <c r="AY73" s="40"/>
    </row>
    <row r="74" spans="1:51" s="2" customFormat="1" ht="21" customHeight="1">
      <c r="A74" s="83"/>
      <c r="B74" s="203" t="s">
        <v>91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4"/>
      <c r="AC74" s="190" t="s">
        <v>35</v>
      </c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251"/>
      <c r="AQ74" s="230"/>
      <c r="AR74" s="231"/>
      <c r="AS74" s="231"/>
      <c r="AT74" s="232"/>
      <c r="AU74" s="41"/>
      <c r="AV74" s="42"/>
      <c r="AW74" s="42"/>
      <c r="AX74" s="42"/>
      <c r="AY74" s="43"/>
    </row>
    <row r="75" spans="1:51" s="2" customFormat="1" ht="21" customHeight="1">
      <c r="A75" s="83"/>
      <c r="B75" s="203" t="s">
        <v>36</v>
      </c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4"/>
      <c r="AC75" s="190" t="s">
        <v>37</v>
      </c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239"/>
      <c r="AR75" s="239"/>
      <c r="AS75" s="239"/>
      <c r="AT75" s="239"/>
      <c r="AU75" s="38"/>
      <c r="AV75" s="39"/>
      <c r="AW75" s="39"/>
      <c r="AX75" s="39"/>
      <c r="AY75" s="40"/>
    </row>
    <row r="76" spans="1:51" s="2" customFormat="1" ht="21" customHeight="1" thickBot="1">
      <c r="A76" s="83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90"/>
      <c r="AC76" s="190" t="s">
        <v>38</v>
      </c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251"/>
      <c r="AQ76" s="230"/>
      <c r="AR76" s="231"/>
      <c r="AS76" s="231"/>
      <c r="AT76" s="232"/>
      <c r="AU76" s="44"/>
      <c r="AV76" s="32"/>
      <c r="AW76" s="32"/>
      <c r="AX76" s="32"/>
      <c r="AY76" s="45"/>
    </row>
    <row r="77" spans="1:51" s="2" customFormat="1" ht="27.75" customHeight="1" thickBot="1">
      <c r="A77" s="83"/>
      <c r="B77" s="91" t="s">
        <v>39</v>
      </c>
      <c r="C77" s="55"/>
      <c r="D77" s="55"/>
      <c r="E77" s="55"/>
      <c r="F77" s="55"/>
      <c r="G77" s="55"/>
      <c r="H77" s="55"/>
      <c r="I77" s="330" t="s">
        <v>40</v>
      </c>
      <c r="J77" s="331"/>
      <c r="K77" s="331"/>
      <c r="L77" s="331"/>
      <c r="M77" s="331"/>
      <c r="N77" s="331"/>
      <c r="O77" s="331"/>
      <c r="P77" s="331"/>
      <c r="Q77" s="331"/>
      <c r="R77" s="331"/>
      <c r="S77" s="332"/>
      <c r="T77" s="357" t="s">
        <v>41</v>
      </c>
      <c r="U77" s="357"/>
      <c r="V77" s="357"/>
      <c r="W77" s="359"/>
      <c r="X77" s="360"/>
      <c r="Y77" s="360"/>
      <c r="Z77" s="360"/>
      <c r="AA77" s="361"/>
      <c r="AB77" s="90"/>
      <c r="AC77" s="46"/>
      <c r="AD77" s="4"/>
      <c r="AE77" s="47"/>
      <c r="AF77" s="48"/>
      <c r="AG77" s="49"/>
      <c r="AH77" s="50"/>
      <c r="AI77" s="49"/>
      <c r="AJ77" s="241" t="s">
        <v>42</v>
      </c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33">
        <f>AQ72+AQ74+AQ76</f>
        <v>0</v>
      </c>
      <c r="AV77" s="234"/>
      <c r="AW77" s="234"/>
      <c r="AX77" s="234"/>
      <c r="AY77" s="235"/>
    </row>
    <row r="78" spans="1:51" s="2" customFormat="1" ht="21.75" customHeight="1" thickTop="1">
      <c r="A78" s="83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92"/>
      <c r="U78" s="92"/>
      <c r="V78" s="92"/>
      <c r="W78" s="55"/>
      <c r="X78" s="55"/>
      <c r="Y78" s="55"/>
      <c r="Z78" s="55"/>
      <c r="AA78" s="55"/>
      <c r="AB78" s="90"/>
      <c r="AC78" s="102" t="s">
        <v>43</v>
      </c>
      <c r="AD78" s="103" t="s">
        <v>44</v>
      </c>
      <c r="AE78" s="58"/>
      <c r="AF78" s="58"/>
      <c r="AG78" s="58"/>
      <c r="AH78" s="104"/>
      <c r="AI78" s="104"/>
      <c r="AJ78" s="105"/>
      <c r="AK78" s="106"/>
      <c r="AL78" s="106"/>
      <c r="AM78" s="58"/>
      <c r="AN78" s="58"/>
      <c r="AO78" s="58"/>
      <c r="AP78" s="58"/>
      <c r="AQ78" s="58"/>
      <c r="AR78" s="58"/>
      <c r="AS78" s="58"/>
      <c r="AT78" s="58"/>
      <c r="AU78" s="335">
        <f>IF(AU70&gt;AU77,0,AU77-AU70-0.001)</f>
        <v>-0.001</v>
      </c>
      <c r="AV78" s="336"/>
      <c r="AW78" s="336"/>
      <c r="AX78" s="336"/>
      <c r="AY78" s="337"/>
    </row>
    <row r="79" spans="1:51" s="2" customFormat="1" ht="21.75" customHeight="1">
      <c r="A79" s="83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92"/>
      <c r="U79" s="92"/>
      <c r="V79" s="92"/>
      <c r="W79" s="55"/>
      <c r="X79" s="55"/>
      <c r="Y79" s="55"/>
      <c r="Z79" s="55"/>
      <c r="AA79" s="55"/>
      <c r="AB79" s="93"/>
      <c r="AC79" s="96"/>
      <c r="AD79" s="105" t="s">
        <v>45</v>
      </c>
      <c r="AE79" s="58"/>
      <c r="AF79" s="58"/>
      <c r="AG79" s="58"/>
      <c r="AH79" s="105"/>
      <c r="AI79" s="105"/>
      <c r="AJ79" s="105"/>
      <c r="AK79" s="106"/>
      <c r="AL79" s="106"/>
      <c r="AM79" s="58"/>
      <c r="AN79" s="58"/>
      <c r="AO79" s="58"/>
      <c r="AP79" s="58"/>
      <c r="AQ79" s="58"/>
      <c r="AR79" s="58"/>
      <c r="AS79" s="58"/>
      <c r="AT79" s="58"/>
      <c r="AU79" s="338"/>
      <c r="AV79" s="339"/>
      <c r="AW79" s="339"/>
      <c r="AX79" s="339"/>
      <c r="AY79" s="340"/>
    </row>
    <row r="80" spans="1:53" s="2" customFormat="1" ht="21.75" customHeight="1" thickBot="1">
      <c r="A80" s="83"/>
      <c r="B80" s="94" t="s">
        <v>46</v>
      </c>
      <c r="C80" s="94"/>
      <c r="D80" s="94"/>
      <c r="E80" s="94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357" t="s">
        <v>47</v>
      </c>
      <c r="U80" s="357"/>
      <c r="V80" s="357"/>
      <c r="W80" s="207"/>
      <c r="X80" s="207"/>
      <c r="Y80" s="207"/>
      <c r="Z80" s="207"/>
      <c r="AA80" s="207"/>
      <c r="AB80" s="90"/>
      <c r="AC80" s="212" t="s">
        <v>48</v>
      </c>
      <c r="AD80" s="333" t="s">
        <v>49</v>
      </c>
      <c r="AE80" s="333"/>
      <c r="AF80" s="333"/>
      <c r="AG80" s="333"/>
      <c r="AH80" s="333"/>
      <c r="AI80" s="333"/>
      <c r="AJ80" s="333"/>
      <c r="AK80" s="333"/>
      <c r="AL80" s="333"/>
      <c r="AM80" s="333"/>
      <c r="AN80" s="333"/>
      <c r="AO80" s="333"/>
      <c r="AP80" s="333"/>
      <c r="AQ80" s="333"/>
      <c r="AR80" s="333"/>
      <c r="AS80" s="333"/>
      <c r="AT80" s="334"/>
      <c r="AU80" s="341"/>
      <c r="AV80" s="342"/>
      <c r="AW80" s="342"/>
      <c r="AX80" s="342"/>
      <c r="AY80" s="343"/>
      <c r="AZ80" s="19"/>
      <c r="BA80" s="19"/>
    </row>
    <row r="81" spans="1:53" s="2" customFormat="1" ht="21.75" customHeight="1" thickTop="1">
      <c r="A81" s="83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58"/>
      <c r="T81" s="95"/>
      <c r="U81" s="95"/>
      <c r="V81" s="95"/>
      <c r="W81" s="95"/>
      <c r="X81" s="95"/>
      <c r="Y81" s="95"/>
      <c r="Z81" s="95"/>
      <c r="AA81" s="96"/>
      <c r="AB81" s="90"/>
      <c r="AC81" s="212"/>
      <c r="AD81" s="53" t="s">
        <v>50</v>
      </c>
      <c r="AE81" s="58"/>
      <c r="AF81" s="58"/>
      <c r="AG81" s="58"/>
      <c r="AH81" s="73"/>
      <c r="AI81" s="73"/>
      <c r="AJ81" s="73"/>
      <c r="AK81" s="107"/>
      <c r="AL81" s="107"/>
      <c r="AM81" s="58"/>
      <c r="AN81" s="58"/>
      <c r="AO81" s="58"/>
      <c r="AP81" s="58"/>
      <c r="AQ81" s="58"/>
      <c r="AR81" s="58"/>
      <c r="AS81" s="58"/>
      <c r="AT81" s="58"/>
      <c r="AU81" s="242">
        <f>IF(AU70&gt;AU77,AU70-AU77,0)</f>
        <v>0</v>
      </c>
      <c r="AV81" s="243"/>
      <c r="AW81" s="243"/>
      <c r="AX81" s="243"/>
      <c r="AY81" s="244"/>
      <c r="AZ81" s="51"/>
      <c r="BA81" s="51"/>
    </row>
    <row r="82" spans="1:53" s="2" customFormat="1" ht="21.75" customHeight="1">
      <c r="A82" s="83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90"/>
      <c r="AC82" s="213"/>
      <c r="AD82" s="108" t="s">
        <v>52</v>
      </c>
      <c r="AE82" s="55"/>
      <c r="AF82" s="55"/>
      <c r="AG82" s="55"/>
      <c r="AH82" s="105"/>
      <c r="AI82" s="105"/>
      <c r="AJ82" s="105"/>
      <c r="AK82" s="106"/>
      <c r="AL82" s="106"/>
      <c r="AM82" s="55"/>
      <c r="AN82" s="55"/>
      <c r="AO82" s="55"/>
      <c r="AP82" s="55"/>
      <c r="AQ82" s="55"/>
      <c r="AR82" s="55"/>
      <c r="AS82" s="55"/>
      <c r="AT82" s="55"/>
      <c r="AU82" s="245"/>
      <c r="AV82" s="246"/>
      <c r="AW82" s="246"/>
      <c r="AX82" s="246"/>
      <c r="AY82" s="247"/>
      <c r="AZ82" s="51"/>
      <c r="BA82" s="51"/>
    </row>
    <row r="83" spans="1:51" s="2" customFormat="1" ht="21.75" customHeight="1" thickBot="1">
      <c r="A83" s="83"/>
      <c r="B83" s="55" t="s">
        <v>51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90"/>
      <c r="AC83" s="109"/>
      <c r="AD83" s="110" t="s">
        <v>55</v>
      </c>
      <c r="AE83" s="55"/>
      <c r="AF83" s="55"/>
      <c r="AG83" s="55"/>
      <c r="AH83" s="105"/>
      <c r="AI83" s="105"/>
      <c r="AJ83" s="105"/>
      <c r="AK83" s="106"/>
      <c r="AL83" s="106"/>
      <c r="AM83" s="55"/>
      <c r="AN83" s="55"/>
      <c r="AO83" s="55"/>
      <c r="AP83" s="55"/>
      <c r="AQ83" s="55"/>
      <c r="AR83" s="55"/>
      <c r="AS83" s="55"/>
      <c r="AT83" s="55"/>
      <c r="AU83" s="248"/>
      <c r="AV83" s="249"/>
      <c r="AW83" s="249"/>
      <c r="AX83" s="249"/>
      <c r="AY83" s="250"/>
    </row>
    <row r="84" spans="1:51" s="2" customFormat="1" ht="18.75" customHeight="1" thickTop="1">
      <c r="A84" s="83"/>
      <c r="B84" s="125" t="s">
        <v>40</v>
      </c>
      <c r="C84" s="126"/>
      <c r="D84" s="126"/>
      <c r="E84" s="126"/>
      <c r="F84" s="126"/>
      <c r="G84" s="126"/>
      <c r="H84" s="132"/>
      <c r="I84" s="126"/>
      <c r="J84" s="126"/>
      <c r="K84" s="126"/>
      <c r="L84" s="356"/>
      <c r="M84" s="198"/>
      <c r="N84" s="198"/>
      <c r="O84" s="198"/>
      <c r="P84" s="198"/>
      <c r="Q84" s="199"/>
      <c r="R84" s="197"/>
      <c r="S84" s="198"/>
      <c r="T84" s="198"/>
      <c r="U84" s="198"/>
      <c r="V84" s="198"/>
      <c r="W84" s="198"/>
      <c r="X84" s="198"/>
      <c r="Y84" s="198"/>
      <c r="Z84" s="198"/>
      <c r="AA84" s="199"/>
      <c r="AB84" s="97"/>
      <c r="AC84" s="195" t="s">
        <v>56</v>
      </c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11"/>
      <c r="AV84" s="111"/>
      <c r="AW84" s="111"/>
      <c r="AX84" s="111"/>
      <c r="AY84" s="112"/>
    </row>
    <row r="85" spans="1:51" s="2" customFormat="1" ht="18.75" customHeight="1" thickBot="1">
      <c r="A85" s="83"/>
      <c r="B85" s="128"/>
      <c r="C85" s="129"/>
      <c r="D85" s="129"/>
      <c r="E85" s="129"/>
      <c r="F85" s="129"/>
      <c r="G85" s="129"/>
      <c r="H85" s="129"/>
      <c r="I85" s="129"/>
      <c r="J85" s="129"/>
      <c r="K85" s="129"/>
      <c r="L85" s="200"/>
      <c r="M85" s="201"/>
      <c r="N85" s="201"/>
      <c r="O85" s="201"/>
      <c r="P85" s="201"/>
      <c r="Q85" s="202"/>
      <c r="R85" s="200"/>
      <c r="S85" s="201"/>
      <c r="T85" s="201"/>
      <c r="U85" s="201"/>
      <c r="V85" s="201"/>
      <c r="W85" s="201"/>
      <c r="X85" s="201"/>
      <c r="Y85" s="201"/>
      <c r="Z85" s="201"/>
      <c r="AA85" s="202"/>
      <c r="AB85" s="97"/>
      <c r="AC85" s="188" t="s">
        <v>57</v>
      </c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13"/>
      <c r="AV85" s="113"/>
      <c r="AW85" s="113"/>
      <c r="AX85" s="113"/>
      <c r="AY85" s="114"/>
    </row>
    <row r="86" spans="1:51" s="2" customFormat="1" ht="30" customHeight="1">
      <c r="A86" s="83"/>
      <c r="B86" s="55" t="s">
        <v>58</v>
      </c>
      <c r="C86" s="55"/>
      <c r="D86" s="55"/>
      <c r="E86" s="55"/>
      <c r="F86" s="55"/>
      <c r="G86" s="55"/>
      <c r="H86" s="55"/>
      <c r="I86" s="55"/>
      <c r="J86" s="55"/>
      <c r="K86" s="55"/>
      <c r="L86" s="96"/>
      <c r="M86" s="96"/>
      <c r="N86" s="96" t="s">
        <v>59</v>
      </c>
      <c r="O86" s="96"/>
      <c r="P86" s="96"/>
      <c r="Q86" s="96"/>
      <c r="R86" s="96" t="s">
        <v>60</v>
      </c>
      <c r="S86" s="96"/>
      <c r="T86" s="96"/>
      <c r="U86" s="96"/>
      <c r="V86" s="96"/>
      <c r="W86" s="96"/>
      <c r="X86" s="96"/>
      <c r="Y86" s="96"/>
      <c r="Z86" s="96"/>
      <c r="AA86" s="96"/>
      <c r="AB86" s="97"/>
      <c r="AC86" s="58"/>
      <c r="AD86" s="58"/>
      <c r="AE86" s="58"/>
      <c r="AF86" s="58"/>
      <c r="AG86" s="58"/>
      <c r="AH86" s="58"/>
      <c r="AI86" s="58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4"/>
    </row>
    <row r="87" spans="1:63" s="2" customFormat="1" ht="48" customHeight="1" thickBot="1">
      <c r="A87" s="83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7"/>
      <c r="AC87" s="115"/>
      <c r="AD87" s="252" t="s">
        <v>80</v>
      </c>
      <c r="AE87" s="253"/>
      <c r="AF87" s="253"/>
      <c r="AG87" s="193" t="s">
        <v>18</v>
      </c>
      <c r="AH87" s="193"/>
      <c r="AI87" s="194"/>
      <c r="AJ87" s="240" t="s">
        <v>81</v>
      </c>
      <c r="AK87" s="240"/>
      <c r="AL87" s="240"/>
      <c r="AM87" s="240"/>
      <c r="AN87" s="240"/>
      <c r="AO87"/>
      <c r="AP87"/>
      <c r="AQ87"/>
      <c r="AR87"/>
      <c r="AS87"/>
      <c r="AT87"/>
      <c r="AU87"/>
      <c r="AV87"/>
      <c r="AW87"/>
      <c r="AX87"/>
      <c r="AY87" s="123"/>
      <c r="BK87" s="52"/>
    </row>
    <row r="88" spans="1:51" s="2" customFormat="1" ht="24.75" customHeight="1">
      <c r="A88" s="83"/>
      <c r="B88" s="125" t="s">
        <v>40</v>
      </c>
      <c r="C88" s="126"/>
      <c r="D88" s="126"/>
      <c r="E88" s="126"/>
      <c r="F88" s="126"/>
      <c r="G88" s="126"/>
      <c r="H88" s="126"/>
      <c r="I88" s="126"/>
      <c r="J88" s="132"/>
      <c r="K88" s="126"/>
      <c r="L88" s="197"/>
      <c r="M88" s="198"/>
      <c r="N88" s="198"/>
      <c r="O88" s="198"/>
      <c r="P88" s="198"/>
      <c r="Q88" s="199"/>
      <c r="R88" s="197"/>
      <c r="S88" s="198"/>
      <c r="T88" s="198"/>
      <c r="U88" s="198"/>
      <c r="V88" s="198"/>
      <c r="W88" s="198"/>
      <c r="X88" s="198"/>
      <c r="Y88" s="198"/>
      <c r="Z88" s="198"/>
      <c r="AA88" s="199"/>
      <c r="AB88" s="97"/>
      <c r="AC88" s="116"/>
      <c r="AD88" s="218"/>
      <c r="AE88" s="219"/>
      <c r="AF88" s="219"/>
      <c r="AG88" s="223"/>
      <c r="AH88" s="223"/>
      <c r="AI88" s="223"/>
      <c r="AJ88" s="254"/>
      <c r="AK88" s="254"/>
      <c r="AL88" s="254"/>
      <c r="AM88" s="254"/>
      <c r="AN88" s="254"/>
      <c r="AO88"/>
      <c r="AP88"/>
      <c r="AQ88"/>
      <c r="AR88"/>
      <c r="AS88"/>
      <c r="AT88"/>
      <c r="AU88"/>
      <c r="AV88"/>
      <c r="AW88"/>
      <c r="AX88"/>
      <c r="AY88" s="124"/>
    </row>
    <row r="89" spans="1:60" s="2" customFormat="1" ht="24.75" customHeight="1" thickBot="1">
      <c r="A89" s="83"/>
      <c r="B89" s="128"/>
      <c r="C89" s="129"/>
      <c r="D89" s="129"/>
      <c r="E89" s="129"/>
      <c r="F89" s="129"/>
      <c r="G89" s="129"/>
      <c r="H89" s="129"/>
      <c r="I89" s="129"/>
      <c r="J89" s="129"/>
      <c r="K89" s="129"/>
      <c r="L89" s="200"/>
      <c r="M89" s="201"/>
      <c r="N89" s="201"/>
      <c r="O89" s="201"/>
      <c r="P89" s="201"/>
      <c r="Q89" s="202"/>
      <c r="R89" s="200"/>
      <c r="S89" s="201"/>
      <c r="T89" s="201"/>
      <c r="U89" s="201"/>
      <c r="V89" s="201"/>
      <c r="W89" s="201"/>
      <c r="X89" s="201"/>
      <c r="Y89" s="201"/>
      <c r="Z89" s="201"/>
      <c r="AA89" s="202"/>
      <c r="AB89" s="97"/>
      <c r="AC89" s="116"/>
      <c r="AD89" s="218"/>
      <c r="AE89" s="219"/>
      <c r="AF89" s="219"/>
      <c r="AG89" s="223"/>
      <c r="AH89" s="223"/>
      <c r="AI89" s="223"/>
      <c r="AJ89" s="254"/>
      <c r="AK89" s="254"/>
      <c r="AL89" s="254"/>
      <c r="AM89" s="254"/>
      <c r="AN89" s="254"/>
      <c r="AO89"/>
      <c r="AP89"/>
      <c r="AQ89"/>
      <c r="AR89"/>
      <c r="AS89"/>
      <c r="AT89"/>
      <c r="AU89"/>
      <c r="AV89"/>
      <c r="AW89"/>
      <c r="AX89"/>
      <c r="AY89" s="124"/>
      <c r="BC89" s="1"/>
      <c r="BD89" s="1"/>
      <c r="BE89" s="1"/>
      <c r="BF89" s="1"/>
      <c r="BG89" s="1"/>
      <c r="BH89" s="1"/>
    </row>
    <row r="90" spans="1:60" s="2" customFormat="1" ht="24.75" customHeight="1">
      <c r="A90" s="83"/>
      <c r="B90" s="55" t="s">
        <v>61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8"/>
      <c r="N90" s="55" t="s">
        <v>59</v>
      </c>
      <c r="O90" s="55"/>
      <c r="P90" s="55"/>
      <c r="Q90" s="55"/>
      <c r="R90" s="55" t="s">
        <v>62</v>
      </c>
      <c r="S90" s="55"/>
      <c r="T90" s="55"/>
      <c r="U90" s="55"/>
      <c r="V90" s="55"/>
      <c r="W90" s="55"/>
      <c r="X90" s="55"/>
      <c r="Y90" s="55"/>
      <c r="Z90" s="55"/>
      <c r="AA90" s="55"/>
      <c r="AB90" s="90"/>
      <c r="AC90" s="116"/>
      <c r="AD90" s="218"/>
      <c r="AE90" s="219"/>
      <c r="AF90" s="219"/>
      <c r="AG90" s="223"/>
      <c r="AH90" s="223"/>
      <c r="AI90" s="223"/>
      <c r="AJ90" s="254"/>
      <c r="AK90" s="254"/>
      <c r="AL90" s="254"/>
      <c r="AM90" s="254"/>
      <c r="AN90" s="254"/>
      <c r="AO90"/>
      <c r="AP90"/>
      <c r="AQ90"/>
      <c r="AR90"/>
      <c r="AS90"/>
      <c r="AT90"/>
      <c r="AU90"/>
      <c r="AV90"/>
      <c r="AW90"/>
      <c r="AX90"/>
      <c r="AY90" s="124"/>
      <c r="BC90" s="1"/>
      <c r="BD90" s="1"/>
      <c r="BE90" s="1"/>
      <c r="BF90" s="1"/>
      <c r="BG90" s="1"/>
      <c r="BH90" s="1"/>
    </row>
    <row r="91" spans="1:60" s="2" customFormat="1" ht="24.75" customHeight="1">
      <c r="A91" s="83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90"/>
      <c r="AC91" s="116"/>
      <c r="AD91" s="218"/>
      <c r="AE91" s="219"/>
      <c r="AF91" s="219"/>
      <c r="AG91" s="223"/>
      <c r="AH91" s="223"/>
      <c r="AI91" s="223"/>
      <c r="AJ91" s="254"/>
      <c r="AK91" s="254"/>
      <c r="AL91" s="254"/>
      <c r="AM91" s="254"/>
      <c r="AN91" s="254"/>
      <c r="AO91"/>
      <c r="AP91"/>
      <c r="AQ91"/>
      <c r="AR91"/>
      <c r="AS91"/>
      <c r="AT91"/>
      <c r="AU91"/>
      <c r="AV91"/>
      <c r="AW91"/>
      <c r="AX91"/>
      <c r="AY91" s="124"/>
      <c r="BC91" s="1"/>
      <c r="BD91" s="1"/>
      <c r="BE91" s="1"/>
      <c r="BF91" s="1"/>
      <c r="BG91" s="1"/>
      <c r="BH91" s="1"/>
    </row>
    <row r="92" spans="1:60" s="2" customFormat="1" ht="24.75" customHeight="1" thickBot="1">
      <c r="A92" s="83"/>
      <c r="B92" s="55"/>
      <c r="C92" s="55"/>
      <c r="D92" s="55"/>
      <c r="E92" s="95" t="s">
        <v>79</v>
      </c>
      <c r="F92" s="55"/>
      <c r="G92" s="55"/>
      <c r="H92" s="55"/>
      <c r="I92" s="58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90"/>
      <c r="AC92" s="117"/>
      <c r="AD92" s="218"/>
      <c r="AE92" s="219"/>
      <c r="AF92" s="219"/>
      <c r="AG92" s="222"/>
      <c r="AH92" s="222"/>
      <c r="AI92" s="222"/>
      <c r="AJ92" s="254"/>
      <c r="AK92" s="254"/>
      <c r="AL92" s="254"/>
      <c r="AM92" s="254"/>
      <c r="AN92" s="254"/>
      <c r="AO92"/>
      <c r="AP92"/>
      <c r="AQ92"/>
      <c r="AR92"/>
      <c r="AS92"/>
      <c r="AT92"/>
      <c r="AU92"/>
      <c r="AV92"/>
      <c r="AW92"/>
      <c r="AX92"/>
      <c r="AY92" s="124"/>
      <c r="BC92" s="1"/>
      <c r="BD92" s="1"/>
      <c r="BE92" s="1"/>
      <c r="BF92" s="1"/>
      <c r="BG92" s="1"/>
      <c r="BH92" s="1"/>
    </row>
    <row r="93" spans="1:51" ht="24.75" customHeight="1">
      <c r="A93" s="83"/>
      <c r="B93" s="125" t="s">
        <v>40</v>
      </c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7"/>
      <c r="P93" s="55"/>
      <c r="Q93" s="55"/>
      <c r="R93" s="197"/>
      <c r="S93" s="198"/>
      <c r="T93" s="198"/>
      <c r="U93" s="198"/>
      <c r="V93" s="198"/>
      <c r="W93" s="198"/>
      <c r="X93" s="198"/>
      <c r="Y93" s="198"/>
      <c r="Z93" s="198"/>
      <c r="AA93" s="199"/>
      <c r="AB93" s="90"/>
      <c r="AC93" s="117"/>
      <c r="AD93" s="224" t="s">
        <v>82</v>
      </c>
      <c r="AE93" s="225"/>
      <c r="AF93" s="226"/>
      <c r="AG93" s="227">
        <f>SUM(AG88:AI92)</f>
        <v>0</v>
      </c>
      <c r="AH93" s="228"/>
      <c r="AI93" s="229"/>
      <c r="AJ93" s="167"/>
      <c r="AK93" s="167"/>
      <c r="AL93" s="167"/>
      <c r="AM93" s="167"/>
      <c r="AN93" s="167"/>
      <c r="AO93"/>
      <c r="AP93"/>
      <c r="AQ93"/>
      <c r="AR93"/>
      <c r="AS93"/>
      <c r="AT93"/>
      <c r="AU93"/>
      <c r="AV93"/>
      <c r="AW93"/>
      <c r="AX93"/>
      <c r="AY93" s="124"/>
    </row>
    <row r="94" spans="1:51" ht="24.75" customHeight="1" thickBot="1">
      <c r="A94" s="83"/>
      <c r="B94" s="128"/>
      <c r="C94" s="129"/>
      <c r="D94" s="129"/>
      <c r="E94" s="129"/>
      <c r="F94" s="129"/>
      <c r="G94" s="129"/>
      <c r="H94" s="129"/>
      <c r="I94" s="130"/>
      <c r="J94" s="129"/>
      <c r="K94" s="129"/>
      <c r="L94" s="129"/>
      <c r="M94" s="129"/>
      <c r="N94" s="129"/>
      <c r="O94" s="131"/>
      <c r="P94" s="55"/>
      <c r="Q94" s="55"/>
      <c r="R94" s="200"/>
      <c r="S94" s="201"/>
      <c r="T94" s="201"/>
      <c r="U94" s="201"/>
      <c r="V94" s="201"/>
      <c r="W94" s="201"/>
      <c r="X94" s="201"/>
      <c r="Y94" s="201"/>
      <c r="Z94" s="201"/>
      <c r="AA94" s="202"/>
      <c r="AB94" s="90"/>
      <c r="AC94" s="118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20"/>
      <c r="AT94" s="120"/>
      <c r="AU94" s="121"/>
      <c r="AV94" s="121"/>
      <c r="AW94" s="121"/>
      <c r="AX94" s="121"/>
      <c r="AY94" s="122"/>
    </row>
    <row r="95" spans="1:51" ht="24" customHeight="1" thickBot="1">
      <c r="A95" s="98"/>
      <c r="B95" s="99" t="s">
        <v>64</v>
      </c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 t="s">
        <v>59</v>
      </c>
      <c r="S95" s="99"/>
      <c r="T95" s="99"/>
      <c r="U95" s="99"/>
      <c r="V95" s="99"/>
      <c r="W95" s="99"/>
      <c r="X95" s="99"/>
      <c r="Y95" s="99"/>
      <c r="Z95" s="99"/>
      <c r="AA95" s="99"/>
      <c r="AB95" s="100"/>
      <c r="AC95" s="214" t="s">
        <v>63</v>
      </c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6"/>
    </row>
    <row r="96" spans="1:51" ht="16.5" customHeight="1" thickTop="1">
      <c r="A96" s="142" t="s">
        <v>65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4"/>
      <c r="AC96" s="145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7"/>
    </row>
    <row r="97" spans="1:51" ht="16.5" customHeight="1">
      <c r="A97" s="148" t="s">
        <v>78</v>
      </c>
      <c r="B97" s="149"/>
      <c r="C97" s="149"/>
      <c r="D97" s="149"/>
      <c r="E97" s="149"/>
      <c r="F97" s="149"/>
      <c r="G97" s="149"/>
      <c r="H97" s="149"/>
      <c r="I97" s="149"/>
      <c r="J97" s="149"/>
      <c r="K97" s="150" t="s">
        <v>67</v>
      </c>
      <c r="L97" s="151"/>
      <c r="M97" s="149"/>
      <c r="N97" s="149"/>
      <c r="O97" s="149"/>
      <c r="P97" s="149"/>
      <c r="Q97" s="149"/>
      <c r="R97" s="149"/>
      <c r="S97" s="149"/>
      <c r="T97" s="152" t="s">
        <v>68</v>
      </c>
      <c r="U97" s="151"/>
      <c r="V97" s="149"/>
      <c r="W97" s="149"/>
      <c r="X97" s="149"/>
      <c r="Y97" s="149"/>
      <c r="Z97" s="149"/>
      <c r="AA97" s="149"/>
      <c r="AB97" s="153"/>
      <c r="AC97" s="220" t="s">
        <v>66</v>
      </c>
      <c r="AD97" s="221"/>
      <c r="AE97" s="221"/>
      <c r="AF97" s="221"/>
      <c r="AG97" s="221"/>
      <c r="AH97" s="221"/>
      <c r="AI97" s="221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146"/>
      <c r="AU97" s="166"/>
      <c r="AV97" s="166"/>
      <c r="AW97" s="166"/>
      <c r="AX97" s="166"/>
      <c r="AY97" s="154"/>
    </row>
    <row r="98" spans="1:51" ht="16.5" customHeight="1">
      <c r="A98" s="148"/>
      <c r="B98" s="149"/>
      <c r="C98" s="149"/>
      <c r="D98" s="149"/>
      <c r="E98" s="149"/>
      <c r="F98" s="149"/>
      <c r="G98" s="149"/>
      <c r="H98" s="149"/>
      <c r="I98" s="149"/>
      <c r="J98" s="149"/>
      <c r="K98" s="150" t="s">
        <v>70</v>
      </c>
      <c r="L98" s="151"/>
      <c r="M98" s="149"/>
      <c r="N98" s="149"/>
      <c r="O98" s="149"/>
      <c r="P98" s="149"/>
      <c r="Q98" s="149"/>
      <c r="R98" s="149"/>
      <c r="S98" s="149"/>
      <c r="T98" s="155" t="s">
        <v>71</v>
      </c>
      <c r="U98" s="151"/>
      <c r="V98" s="149"/>
      <c r="W98" s="149"/>
      <c r="X98" s="149"/>
      <c r="Y98" s="149"/>
      <c r="Z98" s="149"/>
      <c r="AA98" s="149"/>
      <c r="AB98" s="153"/>
      <c r="AC98" s="156"/>
      <c r="AD98" s="146"/>
      <c r="AE98" s="146"/>
      <c r="AF98" s="146"/>
      <c r="AG98" s="146"/>
      <c r="AH98" s="146"/>
      <c r="AI98" s="146"/>
      <c r="AJ98" s="146" t="s">
        <v>69</v>
      </c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 t="s">
        <v>59</v>
      </c>
      <c r="AV98" s="146"/>
      <c r="AW98" s="146"/>
      <c r="AX98" s="146"/>
      <c r="AY98" s="147"/>
    </row>
    <row r="99" spans="1:51" ht="16.5" customHeight="1">
      <c r="A99" s="145"/>
      <c r="B99" s="149"/>
      <c r="C99" s="149"/>
      <c r="D99" s="149"/>
      <c r="E99" s="149"/>
      <c r="F99" s="149"/>
      <c r="G99" s="149"/>
      <c r="H99" s="149"/>
      <c r="I99" s="149"/>
      <c r="J99" s="149"/>
      <c r="K99" s="150" t="s">
        <v>72</v>
      </c>
      <c r="L99" s="151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53"/>
      <c r="AC99" s="145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7"/>
    </row>
    <row r="100" spans="1:51" ht="16.5" customHeight="1" thickBot="1">
      <c r="A100" s="157"/>
      <c r="B100" s="158"/>
      <c r="C100" s="158"/>
      <c r="D100" s="158"/>
      <c r="E100" s="158"/>
      <c r="F100" s="158"/>
      <c r="G100" s="158"/>
      <c r="H100" s="158"/>
      <c r="I100" s="158"/>
      <c r="J100" s="158"/>
      <c r="K100" s="159" t="s">
        <v>75</v>
      </c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60"/>
      <c r="AC100" s="161"/>
      <c r="AD100" s="162" t="s">
        <v>73</v>
      </c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4" t="s">
        <v>74</v>
      </c>
      <c r="AQ100" s="163"/>
      <c r="AR100" s="163"/>
      <c r="AS100" s="163"/>
      <c r="AT100" s="163"/>
      <c r="AU100" s="163"/>
      <c r="AV100" s="163"/>
      <c r="AW100" s="163"/>
      <c r="AX100" s="163"/>
      <c r="AY100" s="165"/>
    </row>
    <row r="101" spans="1:51" ht="19.5" thickTop="1">
      <c r="A101" s="151" t="s">
        <v>53</v>
      </c>
      <c r="B101" s="151"/>
      <c r="C101" s="151"/>
      <c r="D101" s="151"/>
      <c r="E101" s="151"/>
      <c r="F101" s="151"/>
      <c r="G101" s="151"/>
      <c r="H101" s="151"/>
      <c r="I101" s="151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</row>
    <row r="102" spans="1:28" ht="18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101"/>
    </row>
  </sheetData>
  <sheetProtection/>
  <mergeCells count="353">
    <mergeCell ref="C9:AR9"/>
    <mergeCell ref="C5:AT5"/>
    <mergeCell ref="C6:X6"/>
    <mergeCell ref="C10:AW10"/>
    <mergeCell ref="L88:Q89"/>
    <mergeCell ref="R88:AA89"/>
    <mergeCell ref="G63:AP63"/>
    <mergeCell ref="AU61:AY61"/>
    <mergeCell ref="AQ62:AT62"/>
    <mergeCell ref="AU62:AY62"/>
    <mergeCell ref="L84:Q85"/>
    <mergeCell ref="B73:AB73"/>
    <mergeCell ref="B74:AB74"/>
    <mergeCell ref="T80:V80"/>
    <mergeCell ref="R93:AA94"/>
    <mergeCell ref="B51:F51"/>
    <mergeCell ref="T77:V77"/>
    <mergeCell ref="W77:AA77"/>
    <mergeCell ref="B75:AB75"/>
    <mergeCell ref="F80:S80"/>
    <mergeCell ref="B65:F65"/>
    <mergeCell ref="AK50:AN50"/>
    <mergeCell ref="B64:F64"/>
    <mergeCell ref="B62:F62"/>
    <mergeCell ref="B63:F63"/>
    <mergeCell ref="G62:AP62"/>
    <mergeCell ref="B59:F59"/>
    <mergeCell ref="B58:F58"/>
    <mergeCell ref="G58:AP58"/>
    <mergeCell ref="B61:F61"/>
    <mergeCell ref="AU39:AY39"/>
    <mergeCell ref="AU50:AY50"/>
    <mergeCell ref="AU48:AY48"/>
    <mergeCell ref="AU45:AY45"/>
    <mergeCell ref="AU43:AY43"/>
    <mergeCell ref="AU49:AY49"/>
    <mergeCell ref="AU46:AY46"/>
    <mergeCell ref="AR37:AT37"/>
    <mergeCell ref="AR38:AT38"/>
    <mergeCell ref="AR42:AT42"/>
    <mergeCell ref="AU40:AY40"/>
    <mergeCell ref="AR46:AT46"/>
    <mergeCell ref="AU37:AY37"/>
    <mergeCell ref="AU42:AY42"/>
    <mergeCell ref="AU41:AY41"/>
    <mergeCell ref="AR39:AT39"/>
    <mergeCell ref="AU38:AY38"/>
    <mergeCell ref="AR43:AT43"/>
    <mergeCell ref="AR35:AT35"/>
    <mergeCell ref="AK40:AN40"/>
    <mergeCell ref="AK42:AN42"/>
    <mergeCell ref="AO35:AQ35"/>
    <mergeCell ref="AO36:AQ36"/>
    <mergeCell ref="AO41:AQ41"/>
    <mergeCell ref="AO40:AQ40"/>
    <mergeCell ref="AO42:AQ42"/>
    <mergeCell ref="AR41:AT41"/>
    <mergeCell ref="AA42:AE42"/>
    <mergeCell ref="AF47:AJ47"/>
    <mergeCell ref="AA47:AE47"/>
    <mergeCell ref="AA46:AE46"/>
    <mergeCell ref="AF41:AJ41"/>
    <mergeCell ref="V43:Z43"/>
    <mergeCell ref="V42:Z42"/>
    <mergeCell ref="AK41:AN41"/>
    <mergeCell ref="AK37:AN37"/>
    <mergeCell ref="AF36:AJ36"/>
    <mergeCell ref="AF42:AJ42"/>
    <mergeCell ref="AF39:AJ39"/>
    <mergeCell ref="AF40:AJ40"/>
    <mergeCell ref="AA40:AE40"/>
    <mergeCell ref="AA36:AE36"/>
    <mergeCell ref="AK39:AN39"/>
    <mergeCell ref="AF43:AJ43"/>
    <mergeCell ref="G46:K46"/>
    <mergeCell ref="G61:AP61"/>
    <mergeCell ref="L47:P47"/>
    <mergeCell ref="G47:K47"/>
    <mergeCell ref="V35:Z35"/>
    <mergeCell ref="AK35:AN35"/>
    <mergeCell ref="AA35:AE35"/>
    <mergeCell ref="AF35:AJ35"/>
    <mergeCell ref="V41:Z41"/>
    <mergeCell ref="V47:Z47"/>
    <mergeCell ref="AO49:AQ49"/>
    <mergeCell ref="V49:Z49"/>
    <mergeCell ref="V48:Z48"/>
    <mergeCell ref="AA48:AE48"/>
    <mergeCell ref="G64:AP64"/>
    <mergeCell ref="G50:K50"/>
    <mergeCell ref="B56:AT56"/>
    <mergeCell ref="AQ57:AT57"/>
    <mergeCell ref="AQ63:AT63"/>
    <mergeCell ref="B50:F50"/>
    <mergeCell ref="L50:P50"/>
    <mergeCell ref="G57:AP57"/>
    <mergeCell ref="V50:Z50"/>
    <mergeCell ref="G48:K48"/>
    <mergeCell ref="G49:K49"/>
    <mergeCell ref="L48:P48"/>
    <mergeCell ref="AF48:AJ48"/>
    <mergeCell ref="I77:S77"/>
    <mergeCell ref="AD80:AT80"/>
    <mergeCell ref="AU67:AY67"/>
    <mergeCell ref="AU78:AY80"/>
    <mergeCell ref="AU70:AY70"/>
    <mergeCell ref="AQ75:AT75"/>
    <mergeCell ref="AQ76:AT76"/>
    <mergeCell ref="C68:AS69"/>
    <mergeCell ref="S67:U67"/>
    <mergeCell ref="AU71:AY71"/>
    <mergeCell ref="B47:F47"/>
    <mergeCell ref="AQ65:AT65"/>
    <mergeCell ref="AQ59:AT59"/>
    <mergeCell ref="AQ64:AT64"/>
    <mergeCell ref="AF49:AJ49"/>
    <mergeCell ref="Q48:U48"/>
    <mergeCell ref="B60:F60"/>
    <mergeCell ref="AA49:AE49"/>
    <mergeCell ref="AA50:AE50"/>
    <mergeCell ref="AF50:AJ50"/>
    <mergeCell ref="AP12:AY13"/>
    <mergeCell ref="AQ60:AT60"/>
    <mergeCell ref="AQ61:AT61"/>
    <mergeCell ref="AU58:AY58"/>
    <mergeCell ref="AU65:AY65"/>
    <mergeCell ref="AU59:AY59"/>
    <mergeCell ref="AU63:AY63"/>
    <mergeCell ref="AU64:AY64"/>
    <mergeCell ref="AU60:AY60"/>
    <mergeCell ref="AU35:AY35"/>
    <mergeCell ref="AS17:AT17"/>
    <mergeCell ref="G65:AP65"/>
    <mergeCell ref="AQ58:AT58"/>
    <mergeCell ref="P67:R67"/>
    <mergeCell ref="AQ67:AT67"/>
    <mergeCell ref="O11:AP11"/>
    <mergeCell ref="AN17:AR17"/>
    <mergeCell ref="N18:X18"/>
    <mergeCell ref="T12:AJ13"/>
    <mergeCell ref="AN18:AR18"/>
    <mergeCell ref="AB28:AG28"/>
    <mergeCell ref="Y21:AE21"/>
    <mergeCell ref="Y20:AE20"/>
    <mergeCell ref="AB26:AY26"/>
    <mergeCell ref="AB25:AY25"/>
    <mergeCell ref="AU18:AY18"/>
    <mergeCell ref="AU17:AY17"/>
    <mergeCell ref="AH28:AY28"/>
    <mergeCell ref="AF31:AT31"/>
    <mergeCell ref="AU30:AY30"/>
    <mergeCell ref="AU31:AY31"/>
    <mergeCell ref="Q31:U31"/>
    <mergeCell ref="V31:Z31"/>
    <mergeCell ref="Y18:AE18"/>
    <mergeCell ref="Y17:AD17"/>
    <mergeCell ref="AF15:AJ19"/>
    <mergeCell ref="B31:F31"/>
    <mergeCell ref="AA31:AE31"/>
    <mergeCell ref="L31:P31"/>
    <mergeCell ref="G31:K31"/>
    <mergeCell ref="AA32:AE32"/>
    <mergeCell ref="V32:Z32"/>
    <mergeCell ref="B32:F32"/>
    <mergeCell ref="G32:K33"/>
    <mergeCell ref="V33:Z33"/>
    <mergeCell ref="AO33:AQ33"/>
    <mergeCell ref="AF32:AJ33"/>
    <mergeCell ref="AK32:AN33"/>
    <mergeCell ref="AU34:AY34"/>
    <mergeCell ref="AU33:AY33"/>
    <mergeCell ref="AR34:AT34"/>
    <mergeCell ref="AU32:AY32"/>
    <mergeCell ref="AR33:AT33"/>
    <mergeCell ref="AO32:AT32"/>
    <mergeCell ref="AO34:AQ34"/>
    <mergeCell ref="L32:P32"/>
    <mergeCell ref="Q32:U32"/>
    <mergeCell ref="Q35:U35"/>
    <mergeCell ref="Q33:U33"/>
    <mergeCell ref="AA33:AE33"/>
    <mergeCell ref="L33:P33"/>
    <mergeCell ref="AA34:AE34"/>
    <mergeCell ref="B35:F35"/>
    <mergeCell ref="B39:F39"/>
    <mergeCell ref="B36:F36"/>
    <mergeCell ref="B38:F38"/>
    <mergeCell ref="B37:F37"/>
    <mergeCell ref="V34:Z34"/>
    <mergeCell ref="B34:F34"/>
    <mergeCell ref="G34:K34"/>
    <mergeCell ref="G37:K37"/>
    <mergeCell ref="G43:K43"/>
    <mergeCell ref="L43:P43"/>
    <mergeCell ref="G42:K42"/>
    <mergeCell ref="L42:P42"/>
    <mergeCell ref="G41:K41"/>
    <mergeCell ref="B41:F41"/>
    <mergeCell ref="B18:L18"/>
    <mergeCell ref="B20:L20"/>
    <mergeCell ref="Q40:U40"/>
    <mergeCell ref="B40:F40"/>
    <mergeCell ref="G40:K40"/>
    <mergeCell ref="L35:P35"/>
    <mergeCell ref="L37:P37"/>
    <mergeCell ref="L36:P36"/>
    <mergeCell ref="G38:K38"/>
    <mergeCell ref="G35:K35"/>
    <mergeCell ref="B46:F46"/>
    <mergeCell ref="Q39:U39"/>
    <mergeCell ref="L44:P44"/>
    <mergeCell ref="G44:K44"/>
    <mergeCell ref="B45:F45"/>
    <mergeCell ref="L41:P41"/>
    <mergeCell ref="B42:F42"/>
    <mergeCell ref="L39:P39"/>
    <mergeCell ref="G39:K39"/>
    <mergeCell ref="B43:F43"/>
    <mergeCell ref="B17:L17"/>
    <mergeCell ref="N20:W20"/>
    <mergeCell ref="N17:W17"/>
    <mergeCell ref="B28:G28"/>
    <mergeCell ref="H28:Z28"/>
    <mergeCell ref="V67:Y67"/>
    <mergeCell ref="B48:F48"/>
    <mergeCell ref="B57:F57"/>
    <mergeCell ref="B55:F55"/>
    <mergeCell ref="B49:F49"/>
    <mergeCell ref="AD88:AF88"/>
    <mergeCell ref="AD89:AF89"/>
    <mergeCell ref="AG88:AI88"/>
    <mergeCell ref="AJ92:AN92"/>
    <mergeCell ref="AJ88:AN88"/>
    <mergeCell ref="AJ89:AN89"/>
    <mergeCell ref="AJ90:AN90"/>
    <mergeCell ref="AG91:AI91"/>
    <mergeCell ref="AJ91:AN91"/>
    <mergeCell ref="AG89:AI89"/>
    <mergeCell ref="AJ87:AN87"/>
    <mergeCell ref="AJ77:AT77"/>
    <mergeCell ref="AU81:AY83"/>
    <mergeCell ref="AC74:AP74"/>
    <mergeCell ref="AC76:AP76"/>
    <mergeCell ref="AD87:AF87"/>
    <mergeCell ref="AJ97:AS97"/>
    <mergeCell ref="AD90:AF90"/>
    <mergeCell ref="AD91:AF91"/>
    <mergeCell ref="AD92:AF92"/>
    <mergeCell ref="AC97:AI97"/>
    <mergeCell ref="AG92:AI92"/>
    <mergeCell ref="AG90:AI90"/>
    <mergeCell ref="AD93:AF93"/>
    <mergeCell ref="AG93:AI93"/>
    <mergeCell ref="M67:O67"/>
    <mergeCell ref="W80:AA80"/>
    <mergeCell ref="AL70:AT70"/>
    <mergeCell ref="B71:AB71"/>
    <mergeCell ref="AC80:AC82"/>
    <mergeCell ref="AC95:AY95"/>
    <mergeCell ref="AQ74:AT74"/>
    <mergeCell ref="AU77:AY77"/>
    <mergeCell ref="AQ72:AT72"/>
    <mergeCell ref="AQ73:AT73"/>
    <mergeCell ref="L49:P49"/>
    <mergeCell ref="AO45:AQ45"/>
    <mergeCell ref="AK47:AN47"/>
    <mergeCell ref="Q49:U49"/>
    <mergeCell ref="AF45:AJ45"/>
    <mergeCell ref="AG87:AI87"/>
    <mergeCell ref="AC84:AT84"/>
    <mergeCell ref="R84:AA85"/>
    <mergeCell ref="B72:AB72"/>
    <mergeCell ref="B67:K67"/>
    <mergeCell ref="Q43:U43"/>
    <mergeCell ref="Q38:U38"/>
    <mergeCell ref="L38:P38"/>
    <mergeCell ref="Q44:U44"/>
    <mergeCell ref="L46:P46"/>
    <mergeCell ref="AR45:AT45"/>
    <mergeCell ref="Q46:U46"/>
    <mergeCell ref="V45:Z45"/>
    <mergeCell ref="AA45:AE45"/>
    <mergeCell ref="V46:Z46"/>
    <mergeCell ref="AR50:AT50"/>
    <mergeCell ref="AK49:AN49"/>
    <mergeCell ref="Q34:U34"/>
    <mergeCell ref="AA37:AE37"/>
    <mergeCell ref="AR49:AT49"/>
    <mergeCell ref="Q47:U47"/>
    <mergeCell ref="Q50:U50"/>
    <mergeCell ref="AA44:AE44"/>
    <mergeCell ref="V40:Z40"/>
    <mergeCell ref="AF34:AJ34"/>
    <mergeCell ref="AR40:AT40"/>
    <mergeCell ref="AO38:AQ38"/>
    <mergeCell ref="L34:P34"/>
    <mergeCell ref="G36:K36"/>
    <mergeCell ref="Q37:U37"/>
    <mergeCell ref="Q41:U41"/>
    <mergeCell ref="L40:P40"/>
    <mergeCell ref="V36:Z36"/>
    <mergeCell ref="AA41:AE41"/>
    <mergeCell ref="AA39:AE39"/>
    <mergeCell ref="B44:F44"/>
    <mergeCell ref="AO43:AQ43"/>
    <mergeCell ref="Q36:U36"/>
    <mergeCell ref="Q42:U42"/>
    <mergeCell ref="AA43:AE43"/>
    <mergeCell ref="AF44:AJ44"/>
    <mergeCell ref="AO39:AQ39"/>
    <mergeCell ref="V39:Z39"/>
    <mergeCell ref="AK43:AN43"/>
    <mergeCell ref="AO44:AQ44"/>
    <mergeCell ref="B33:F33"/>
    <mergeCell ref="AR36:AT36"/>
    <mergeCell ref="V38:Z38"/>
    <mergeCell ref="AA38:AE38"/>
    <mergeCell ref="AF38:AJ38"/>
    <mergeCell ref="AF37:AJ37"/>
    <mergeCell ref="AK36:AN36"/>
    <mergeCell ref="V37:Z37"/>
    <mergeCell ref="AO37:AQ37"/>
    <mergeCell ref="AK38:AN38"/>
    <mergeCell ref="AQ11:AX11"/>
    <mergeCell ref="AB23:AY23"/>
    <mergeCell ref="AK34:AN34"/>
    <mergeCell ref="AK45:AN45"/>
    <mergeCell ref="AF46:AJ46"/>
    <mergeCell ref="G45:K45"/>
    <mergeCell ref="L45:P45"/>
    <mergeCell ref="Q45:U45"/>
    <mergeCell ref="V44:Z44"/>
    <mergeCell ref="AO46:AQ46"/>
    <mergeCell ref="AU36:AY36"/>
    <mergeCell ref="AR44:AT44"/>
    <mergeCell ref="AO48:AQ48"/>
    <mergeCell ref="AK48:AN48"/>
    <mergeCell ref="AU44:AY44"/>
    <mergeCell ref="AK46:AN46"/>
    <mergeCell ref="AR47:AT47"/>
    <mergeCell ref="AR48:AT48"/>
    <mergeCell ref="AU47:AY47"/>
    <mergeCell ref="AO47:AQ47"/>
    <mergeCell ref="AJ93:AN93"/>
    <mergeCell ref="AU57:AY57"/>
    <mergeCell ref="AK44:AN44"/>
    <mergeCell ref="G59:AP59"/>
    <mergeCell ref="AJ86:AY86"/>
    <mergeCell ref="AO50:AQ50"/>
    <mergeCell ref="G60:AP60"/>
    <mergeCell ref="AC85:AT85"/>
    <mergeCell ref="AC75:AP75"/>
    <mergeCell ref="AC73:AP73"/>
  </mergeCells>
  <conditionalFormatting sqref="AG89:AN93">
    <cfRule type="cellIs" priority="15" dxfId="9" operator="greaterThan" stopIfTrue="1">
      <formula>0</formula>
    </cfRule>
    <cfRule type="expression" priority="16" dxfId="9" stopIfTrue="1">
      <formula>$AU89&lt;=0</formula>
    </cfRule>
  </conditionalFormatting>
  <conditionalFormatting sqref="AG88:AJ93">
    <cfRule type="cellIs" priority="19" dxfId="9" operator="greaterThan" stopIfTrue="1">
      <formula>0</formula>
    </cfRule>
    <cfRule type="expression" priority="20" dxfId="9" stopIfTrue="1">
      <formula>$AT88&lt;=0</formula>
    </cfRule>
  </conditionalFormatting>
  <conditionalFormatting sqref="AB25">
    <cfRule type="cellIs" priority="9" dxfId="0" operator="equal" stopIfTrue="1">
      <formula>0</formula>
    </cfRule>
  </conditionalFormatting>
  <conditionalFormatting sqref="AB26">
    <cfRule type="cellIs" priority="8" dxfId="0" operator="equal" stopIfTrue="1">
      <formula>0</formula>
    </cfRule>
  </conditionalFormatting>
  <conditionalFormatting sqref="B17">
    <cfRule type="cellIs" priority="7" dxfId="0" operator="equal" stopIfTrue="1">
      <formula>0</formula>
    </cfRule>
  </conditionalFormatting>
  <conditionalFormatting sqref="Y17">
    <cfRule type="cellIs" priority="6" dxfId="0" operator="equal" stopIfTrue="1">
      <formula>0</formula>
    </cfRule>
  </conditionalFormatting>
  <conditionalFormatting sqref="AN17:AR17">
    <cfRule type="cellIs" priority="5" dxfId="0" operator="equal" stopIfTrue="1">
      <formula>0</formula>
    </cfRule>
  </conditionalFormatting>
  <conditionalFormatting sqref="AU17:AY17">
    <cfRule type="cellIs" priority="4" dxfId="0" operator="equal" stopIfTrue="1">
      <formula>0</formula>
    </cfRule>
  </conditionalFormatting>
  <conditionalFormatting sqref="H28 S28">
    <cfRule type="cellIs" priority="3" dxfId="0" operator="equal" stopIfTrue="1">
      <formula>0</formula>
    </cfRule>
  </conditionalFormatting>
  <conditionalFormatting sqref="F80 Q80">
    <cfRule type="cellIs" priority="2" dxfId="0" operator="equal" stopIfTrue="1">
      <formula>0</formula>
    </cfRule>
  </conditionalFormatting>
  <conditionalFormatting sqref="W80">
    <cfRule type="cellIs" priority="1" dxfId="0" operator="equal" stopIfTrue="1">
      <formula>0</formula>
    </cfRule>
  </conditionalFormatting>
  <dataValidations count="26">
    <dataValidation operator="equal" allowBlank="1" showInputMessage="1" showErrorMessage="1" error="Please enter a single digit number (usually a 0)." sqref="AC89:AC93 AD93"/>
    <dataValidation operator="equal" allowBlank="1" showErrorMessage="1" error="Please enter a single digit number (usually a 0)." sqref="AC88"/>
    <dataValidation type="decimal" allowBlank="1" showInputMessage="1" showErrorMessage="1" error="Entries in this cell must be numeric (no text or negative numbers)." sqref="AU75 AU94">
      <formula1>0.01</formula1>
      <formula2>10000</formula2>
    </dataValidation>
    <dataValidation type="decimal" allowBlank="1" showErrorMessage="1" error="Entries in this cell must be numeric (no text or negative numbers)." sqref="AW72:AW73">
      <formula1>0.01</formula1>
      <formula2>10000</formula2>
    </dataValidation>
    <dataValidation type="decimal" allowBlank="1" showInputMessage="1" showErrorMessage="1" errorTitle="Invalid Amount" error="Amount entered must be numeric." sqref="G66:K66 G51:K55">
      <formula1>0</formula1>
      <formula2>15000</formula2>
    </dataValidation>
    <dataValidation type="decimal" allowBlank="1" showInputMessage="1" showErrorMessage="1" errorTitle="Invalid amount" error="Amount entered must be numeric." sqref="L66:AE66 L51:AE55">
      <formula1>0</formula1>
      <formula2>10000</formula2>
    </dataValidation>
    <dataValidation type="decimal" allowBlank="1" showInputMessage="1" showErrorMessage="1" errorTitle="Invalid Amount" error="The amount entered must be numeric." sqref="AQ66:AT66 AQ51:AT55">
      <formula1>0</formula1>
      <formula2>10000</formula2>
    </dataValidation>
    <dataValidation allowBlank="1" showInputMessage="1" showErrorMessage="1" prompt="Please enter traveler's department here!" sqref="B80:E80"/>
    <dataValidation allowBlank="1" showErrorMessage="1" prompt="Please enter the traveler's phone number here!" sqref="W80:AA80"/>
    <dataValidation type="date" allowBlank="1" showInputMessage="1" showErrorMessage="1" error="Please check date for accuracy and for mm/dd/yy format." sqref="B66:F66 B51:F55">
      <formula1>36526</formula1>
      <formula2>38353</formula2>
    </dataValidation>
    <dataValidation allowBlank="1" showInputMessage="1" showErrorMessage="1" prompt="Please enter the name of the authorized signer for the account." sqref="R88"/>
    <dataValidation allowBlank="1" showInputMessage="1" errorTitle="Invalid Amount" sqref="G58:AP65"/>
    <dataValidation allowBlank="1" showErrorMessage="1" prompt="Please enter traveler's department here!" sqref="F80:S80"/>
    <dataValidation type="decimal" allowBlank="1" showInputMessage="1" showErrorMessage="1" errorTitle="Invalid Amount" error="Amount must be less than $60,000." sqref="AQ72:AU72 AQ74:AU74 AQ76:AU76 G34:K50">
      <formula1>0</formula1>
      <formula2>60000</formula2>
    </dataValidation>
    <dataValidation type="decimal" allowBlank="1" showInputMessage="1" showErrorMessage="1" errorTitle="Invalid Amount" error="The amount entered must be numeric." sqref="AQ58:AT65">
      <formula1>0</formula1>
      <formula2>50000</formula2>
    </dataValidation>
    <dataValidation allowBlank="1" showInputMessage="1" showErrorMessage="1" error="Please enter a date in the format mm/dd/yy" sqref="B58:F65 B34:F50"/>
    <dataValidation errorStyle="information" allowBlank="1" sqref="R84"/>
    <dataValidation allowBlank="1" showInputMessage="1" sqref="AB84:AB85"/>
    <dataValidation type="date" allowBlank="1" showErrorMessage="1" errorTitle="Invalid Date" error="Please verify date for accuracy and dd/mm/yy format.  Click &quot;cancel&quot; to re-type date." sqref="AJ21">
      <formula1>36526</formula1>
      <formula2>38353</formula2>
    </dataValidation>
    <dataValidation type="decimal" allowBlank="1" showInputMessage="1" showErrorMessage="1" errorTitle="Invalid amount" error="Amount entered must be numeric." sqref="L34:AN50">
      <formula1>0</formula1>
      <formula2>50000</formula2>
    </dataValidation>
    <dataValidation allowBlank="1" showInputMessage="1" showErrorMessage="1" promptTitle="NOTE:" prompt="UID must be used for Boston University employees and students.  All others must provide SS#." sqref="Y17:AD17"/>
    <dataValidation type="whole" allowBlank="1" showInputMessage="1" showErrorMessage="1" errorTitle="Entry must be 10 digits!" error="Entry must be 10 digits!" sqref="AJ93:AN93">
      <formula1>1</formula1>
      <formula2>9999999999</formula2>
    </dataValidation>
    <dataValidation allowBlank="1" errorTitle="Entry must be 6 digits!" error="Entry must be 6 digits!" sqref="AD88:AF92"/>
    <dataValidation type="textLength" operator="equal" allowBlank="1" showInputMessage="1" showErrorMessage="1" errorTitle="Entry must be 10 numbers!" error="Entry must be 10 characters!" sqref="AJ88:AN92">
      <formula1>10</formula1>
    </dataValidation>
    <dataValidation type="date" operator="greaterThanOrEqual" allowBlank="1" showInputMessage="1" showErrorMessage="1" prompt="Date must be 1/1/2013 or later" error="Date entered must be 1/1/2013 or later" sqref="AN17:AR17">
      <formula1>41275</formula1>
    </dataValidation>
    <dataValidation type="date" operator="greaterThanOrEqual" allowBlank="1" showInputMessage="1" showErrorMessage="1" prompt="Date must be 1/1/2013 or later" error="Date entered must be 1/1/2013 or later&#10;" sqref="AU17:AY17">
      <formula1>41275</formula1>
    </dataValidation>
  </dataValidations>
  <printOptions horizontalCentered="1"/>
  <pageMargins left="0.5" right="0.5" top="0.24" bottom="0.37" header="0" footer="0.2"/>
  <pageSetup fitToHeight="0" fitToWidth="1" horizontalDpi="300" verticalDpi="300" orientation="landscape" scale="45" r:id="rId4"/>
  <headerFooter alignWithMargins="0">
    <oddFooter>&amp;CPage &amp;P of &amp;N</oddFooter>
  </headerFooter>
  <rowBreaks count="1" manualBreakCount="1">
    <brk id="51" max="50" man="1"/>
  </rowBreaks>
  <colBreaks count="1" manualBreakCount="1">
    <brk id="50" min="10" max="100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Dynamic Database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Dauria</dc:creator>
  <cp:keywords/>
  <dc:description/>
  <cp:lastModifiedBy>Foley, Meghan</cp:lastModifiedBy>
  <cp:lastPrinted>2011-08-22T12:50:07Z</cp:lastPrinted>
  <dcterms:created xsi:type="dcterms:W3CDTF">2007-05-26T11:51:28Z</dcterms:created>
  <dcterms:modified xsi:type="dcterms:W3CDTF">2015-06-12T18:04:13Z</dcterms:modified>
  <cp:category/>
  <cp:version/>
  <cp:contentType/>
  <cp:contentStatus/>
</cp:coreProperties>
</file>